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chools and groups\2017\Booking Forms\Whakapapa\"/>
    </mc:Choice>
  </mc:AlternateContent>
  <bookViews>
    <workbookView xWindow="0" yWindow="0" windowWidth="19200" windowHeight="11595"/>
  </bookViews>
  <sheets>
    <sheet name="Other Group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F83" i="1"/>
  <c r="K83" i="1" s="1"/>
  <c r="I82" i="1"/>
  <c r="K82" i="1" s="1"/>
  <c r="F82" i="1"/>
  <c r="K81" i="1"/>
  <c r="I81" i="1"/>
  <c r="F81" i="1"/>
  <c r="I80" i="1"/>
  <c r="F80" i="1"/>
  <c r="K80" i="1" s="1"/>
  <c r="K79" i="1"/>
  <c r="F79" i="1"/>
  <c r="K78" i="1"/>
  <c r="I78" i="1"/>
  <c r="F78" i="1"/>
  <c r="I77" i="1"/>
  <c r="F77" i="1"/>
  <c r="K77" i="1" s="1"/>
  <c r="I76" i="1"/>
  <c r="F76" i="1"/>
  <c r="K76" i="1" s="1"/>
  <c r="I75" i="1"/>
  <c r="K75" i="1" s="1"/>
  <c r="F75" i="1"/>
  <c r="K74" i="1"/>
  <c r="I74" i="1"/>
  <c r="F74" i="1"/>
  <c r="I73" i="1"/>
  <c r="F73" i="1"/>
  <c r="K73" i="1" s="1"/>
  <c r="I72" i="1"/>
  <c r="F72" i="1"/>
  <c r="K72" i="1" s="1"/>
  <c r="I71" i="1"/>
  <c r="K71" i="1" s="1"/>
  <c r="F71" i="1"/>
  <c r="K70" i="1"/>
  <c r="I70" i="1"/>
  <c r="F70" i="1"/>
  <c r="I69" i="1"/>
  <c r="F69" i="1"/>
  <c r="K69" i="1" s="1"/>
  <c r="I68" i="1"/>
  <c r="F68" i="1"/>
  <c r="K68" i="1" s="1"/>
  <c r="I65" i="1"/>
  <c r="K65" i="1" s="1"/>
  <c r="F65" i="1"/>
  <c r="K64" i="1"/>
  <c r="I64" i="1"/>
  <c r="F64" i="1"/>
  <c r="I63" i="1"/>
  <c r="F63" i="1"/>
  <c r="K63" i="1" s="1"/>
  <c r="K62" i="1"/>
  <c r="I62" i="1"/>
  <c r="K61" i="1"/>
  <c r="I61" i="1"/>
  <c r="F61" i="1"/>
  <c r="I60" i="1"/>
  <c r="F60" i="1"/>
  <c r="K60" i="1" s="1"/>
  <c r="I59" i="1"/>
  <c r="F59" i="1"/>
  <c r="K59" i="1" s="1"/>
  <c r="I56" i="1"/>
  <c r="K56" i="1" s="1"/>
  <c r="F56" i="1"/>
  <c r="K55" i="1"/>
  <c r="I55" i="1"/>
  <c r="F55" i="1"/>
  <c r="I54" i="1"/>
  <c r="F54" i="1"/>
  <c r="K54" i="1" s="1"/>
  <c r="I53" i="1"/>
  <c r="F53" i="1"/>
  <c r="K53" i="1" s="1"/>
  <c r="I50" i="1"/>
  <c r="K50" i="1" s="1"/>
  <c r="F50" i="1"/>
  <c r="K49" i="1"/>
  <c r="I49" i="1"/>
  <c r="F49" i="1"/>
  <c r="I48" i="1"/>
  <c r="F48" i="1"/>
  <c r="I47" i="1"/>
  <c r="I46" i="1"/>
  <c r="F46" i="1"/>
  <c r="K46" i="1" s="1"/>
  <c r="I45" i="1"/>
  <c r="K45" i="1" s="1"/>
  <c r="F45" i="1"/>
  <c r="K44" i="1"/>
  <c r="I44" i="1"/>
  <c r="F44" i="1"/>
  <c r="I43" i="1"/>
  <c r="F43" i="1"/>
  <c r="K43" i="1" s="1"/>
  <c r="I42" i="1"/>
  <c r="F42" i="1"/>
  <c r="K42" i="1" s="1"/>
  <c r="I41" i="1"/>
  <c r="K41" i="1" s="1"/>
  <c r="F41" i="1"/>
  <c r="K38" i="1"/>
  <c r="I38" i="1"/>
  <c r="F38" i="1"/>
  <c r="I37" i="1"/>
  <c r="F37" i="1"/>
  <c r="K37" i="1" s="1"/>
  <c r="I36" i="1"/>
  <c r="F36" i="1"/>
  <c r="K36" i="1" s="1"/>
  <c r="I35" i="1"/>
  <c r="K35" i="1" s="1"/>
  <c r="F35" i="1"/>
  <c r="K34" i="1"/>
  <c r="I34" i="1"/>
  <c r="F34" i="1"/>
  <c r="I33" i="1"/>
  <c r="F33" i="1"/>
  <c r="K33" i="1" s="1"/>
  <c r="I32" i="1"/>
  <c r="F32" i="1"/>
  <c r="K32" i="1" s="1"/>
  <c r="I31" i="1"/>
  <c r="F31" i="1"/>
  <c r="K31" i="1" s="1"/>
  <c r="K30" i="1"/>
  <c r="I30" i="1"/>
  <c r="F30" i="1"/>
  <c r="I29" i="1"/>
  <c r="F29" i="1"/>
  <c r="K29" i="1" s="1"/>
  <c r="I28" i="1"/>
  <c r="F28" i="1"/>
  <c r="K28" i="1" s="1"/>
  <c r="I27" i="1"/>
  <c r="F27" i="1"/>
  <c r="K27" i="1" s="1"/>
  <c r="K26" i="1"/>
  <c r="I26" i="1"/>
  <c r="F26" i="1"/>
  <c r="I25" i="1"/>
  <c r="F25" i="1"/>
  <c r="K25" i="1" s="1"/>
  <c r="I24" i="1"/>
  <c r="F24" i="1"/>
  <c r="K24" i="1" s="1"/>
  <c r="I23" i="1"/>
  <c r="F23" i="1"/>
  <c r="K23" i="1" s="1"/>
  <c r="K85" i="1" l="1"/>
  <c r="K19" i="1" s="1"/>
</calcChain>
</file>

<file path=xl/sharedStrings.xml><?xml version="1.0" encoding="utf-8"?>
<sst xmlns="http://schemas.openxmlformats.org/spreadsheetml/2006/main" count="131" uniqueCount="70">
  <si>
    <t>OTHER GROUPS BOOKING FORM - WHAKAPAPA  2017</t>
  </si>
  <si>
    <t xml:space="preserve">Please email or fax to group co-ordinator at least 2 weeks prior to your visit:  </t>
  </si>
  <si>
    <t>groups.whakapapa@mtruapehu.com</t>
  </si>
  <si>
    <t>PHONE  07 892 4000</t>
  </si>
  <si>
    <t>School / Group Name:</t>
  </si>
  <si>
    <t>Date of visit:</t>
  </si>
  <si>
    <t xml:space="preserve">Arrival Time: </t>
  </si>
  <si>
    <t>Postal address:</t>
  </si>
  <si>
    <t>Note: Separate form for each day visit required</t>
  </si>
  <si>
    <t>Phone:</t>
  </si>
  <si>
    <t>Travelling by:  Bus</t>
  </si>
  <si>
    <t>or Minivan</t>
  </si>
  <si>
    <t>Email:</t>
  </si>
  <si>
    <t>Fax:</t>
  </si>
  <si>
    <t>Name of Accomodation:</t>
  </si>
  <si>
    <t>School Classification</t>
  </si>
  <si>
    <t>Secondary</t>
  </si>
  <si>
    <t>Intermediate</t>
  </si>
  <si>
    <t>Primary</t>
  </si>
  <si>
    <t xml:space="preserve">Youth </t>
  </si>
  <si>
    <t>On The Day Co-ordinator (name):</t>
  </si>
  <si>
    <t>Coordinator Cellphone:</t>
  </si>
  <si>
    <t>Preferred payment method:</t>
  </si>
  <si>
    <t>Invoice*</t>
  </si>
  <si>
    <t xml:space="preserve">* Invoice option only available for multiple visits </t>
  </si>
  <si>
    <t xml:space="preserve">PO #/REF: </t>
  </si>
  <si>
    <t>Cash</t>
  </si>
  <si>
    <t>Card**</t>
  </si>
  <si>
    <t>** Use of credit card will incur a 1.75% processing fee</t>
  </si>
  <si>
    <t>Total Numbers in group:</t>
  </si>
  <si>
    <t>Adult</t>
  </si>
  <si>
    <t>Cheque***</t>
  </si>
  <si>
    <r>
      <t>Youth</t>
    </r>
    <r>
      <rPr>
        <sz val="12"/>
        <rFont val="Arial"/>
        <family val="2"/>
      </rPr>
      <t>*</t>
    </r>
  </si>
  <si>
    <t xml:space="preserve"> *** Cheques must be presented with a valid credit card for security purposes</t>
  </si>
  <si>
    <t>*Youth = 18 years and under</t>
  </si>
  <si>
    <r>
      <rPr>
        <b/>
        <i/>
        <u/>
        <sz val="9"/>
        <rFont val="Arial"/>
        <family val="2"/>
      </rPr>
      <t>NOTE</t>
    </r>
    <r>
      <rPr>
        <b/>
        <i/>
        <sz val="9"/>
        <rFont val="Arial"/>
        <family val="2"/>
      </rPr>
      <t>:</t>
    </r>
    <r>
      <rPr>
        <i/>
        <sz val="9"/>
        <rFont val="Arial"/>
        <family val="2"/>
      </rPr>
      <t xml:space="preserve"> Packages include appropriate lift pass, rental equipment and lesson. Clothing is additional.</t>
    </r>
  </si>
  <si>
    <t>Grand Total</t>
  </si>
  <si>
    <t>PRODUCT</t>
  </si>
  <si>
    <t>TYPE</t>
  </si>
  <si>
    <t>Small Groups 10 - 39 people</t>
  </si>
  <si>
    <t>Big groups 40+ People</t>
  </si>
  <si>
    <t>TOTAL REQUIRED</t>
  </si>
  <si>
    <t>TOTAL COST (incl GST)</t>
  </si>
  <si>
    <t>Quantity</t>
  </si>
  <si>
    <t>Total</t>
  </si>
  <si>
    <t>First Timers Ski Package</t>
  </si>
  <si>
    <t>Youth</t>
  </si>
  <si>
    <r>
      <t>First Timers Snowboard Package</t>
    </r>
    <r>
      <rPr>
        <sz val="10"/>
        <color rgb="FFFF0000"/>
        <rFont val="Arial"/>
        <family val="2"/>
      </rPr>
      <t xml:space="preserve"> </t>
    </r>
  </si>
  <si>
    <t>Next Step-Ski package</t>
  </si>
  <si>
    <t>Next Step-SB Package</t>
  </si>
  <si>
    <t>Step Up Ski</t>
  </si>
  <si>
    <t>Step Up Snowboard</t>
  </si>
  <si>
    <t>Explorer Ski Package</t>
  </si>
  <si>
    <t>Explorer SB Package</t>
  </si>
  <si>
    <t>Lift Passes - Do not include those taking packages above</t>
  </si>
  <si>
    <t>All Mountain Pass</t>
  </si>
  <si>
    <t>Lower Mountain Pass</t>
  </si>
  <si>
    <t>Happy Valley Pass</t>
  </si>
  <si>
    <t>Sightseeing Pass</t>
  </si>
  <si>
    <t>Snowplay Pass</t>
  </si>
  <si>
    <t xml:space="preserve">Rental Equipment - Do not include those taking packages above </t>
  </si>
  <si>
    <t>Skis, Boots &amp; Poles</t>
  </si>
  <si>
    <t>Snowboard, Boots &amp; Wristguards</t>
  </si>
  <si>
    <t xml:space="preserve">Clothing rental only </t>
  </si>
  <si>
    <t>Jacket</t>
  </si>
  <si>
    <t>Pants</t>
  </si>
  <si>
    <t>Helmet</t>
  </si>
  <si>
    <t>Sleds</t>
  </si>
  <si>
    <t xml:space="preserve">Lesson Only - Do not include those taking packages above </t>
  </si>
  <si>
    <t xml:space="preserve">First Timers Snowboard Package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</si>
</sst>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6"/>
      <color theme="0"/>
      <name val="Arial Black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5" fillId="3" borderId="1" xfId="2" applyFont="1" applyFill="1" applyBorder="1" applyAlignment="1" applyProtection="1">
      <alignment horizontal="center"/>
    </xf>
    <xf numFmtId="0" fontId="5" fillId="3" borderId="2" xfId="2" applyFont="1" applyFill="1" applyBorder="1" applyAlignment="1" applyProtection="1">
      <alignment horizontal="center"/>
    </xf>
    <xf numFmtId="0" fontId="5" fillId="3" borderId="3" xfId="2" applyFont="1" applyFill="1" applyBorder="1" applyAlignment="1" applyProtection="1">
      <alignment horizontal="center"/>
    </xf>
    <xf numFmtId="0" fontId="0" fillId="0" borderId="0" xfId="0" applyProtection="1"/>
    <xf numFmtId="0" fontId="6" fillId="4" borderId="1" xfId="2" applyFont="1" applyFill="1" applyBorder="1" applyAlignment="1" applyProtection="1">
      <alignment horizontal="center" vertical="center" wrapText="1"/>
    </xf>
    <xf numFmtId="0" fontId="7" fillId="4" borderId="2" xfId="2" applyFont="1" applyFill="1" applyBorder="1" applyAlignment="1" applyProtection="1">
      <alignment horizontal="center" vertical="center" wrapText="1"/>
    </xf>
    <xf numFmtId="0" fontId="8" fillId="4" borderId="2" xfId="3" applyFill="1" applyBorder="1" applyAlignment="1" applyProtection="1">
      <alignment horizontal="center" vertical="center"/>
    </xf>
    <xf numFmtId="0" fontId="9" fillId="4" borderId="2" xfId="2" applyFont="1" applyFill="1" applyBorder="1" applyAlignment="1" applyProtection="1">
      <alignment horizontal="center" vertical="center"/>
    </xf>
    <xf numFmtId="0" fontId="10" fillId="4" borderId="2" xfId="2" applyFont="1" applyFill="1" applyBorder="1" applyAlignment="1" applyProtection="1">
      <alignment horizontal="center" vertical="center"/>
    </xf>
    <xf numFmtId="0" fontId="10" fillId="4" borderId="3" xfId="2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7" fillId="4" borderId="4" xfId="2" applyFont="1" applyFill="1" applyBorder="1" applyAlignment="1" applyProtection="1">
      <alignment horizontal="left" vertical="center"/>
      <protection locked="0"/>
    </xf>
    <xf numFmtId="0" fontId="9" fillId="4" borderId="0" xfId="2" applyFont="1" applyFill="1" applyBorder="1" applyAlignment="1" applyProtection="1">
      <alignment horizontal="center" vertical="center"/>
      <protection locked="0"/>
    </xf>
    <xf numFmtId="0" fontId="7" fillId="4" borderId="0" xfId="2" applyFont="1" applyFill="1" applyBorder="1" applyAlignment="1" applyProtection="1">
      <alignment vertical="center"/>
      <protection locked="0"/>
    </xf>
    <xf numFmtId="0" fontId="11" fillId="4" borderId="5" xfId="2" applyFont="1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5" xfId="0" applyFill="1" applyBorder="1" applyProtection="1">
      <protection locked="0"/>
    </xf>
    <xf numFmtId="0" fontId="12" fillId="4" borderId="5" xfId="2" applyFont="1" applyFill="1" applyBorder="1" applyAlignment="1" applyProtection="1">
      <alignment horizontal="right" vertical="center"/>
      <protection locked="0"/>
    </xf>
    <xf numFmtId="0" fontId="0" fillId="4" borderId="6" xfId="0" applyFill="1" applyBorder="1" applyProtection="1">
      <protection locked="0"/>
    </xf>
    <xf numFmtId="0" fontId="7" fillId="4" borderId="7" xfId="2" applyFont="1" applyFill="1" applyBorder="1" applyAlignment="1" applyProtection="1">
      <protection locked="0"/>
    </xf>
    <xf numFmtId="0" fontId="13" fillId="4" borderId="8" xfId="2" applyFont="1" applyFill="1" applyBorder="1" applyAlignment="1" applyProtection="1">
      <alignment horizontal="center" vertical="center"/>
      <protection locked="0"/>
    </xf>
    <xf numFmtId="0" fontId="13" fillId="4" borderId="0" xfId="2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vertical="center"/>
      <protection locked="0"/>
    </xf>
    <xf numFmtId="0" fontId="0" fillId="4" borderId="0" xfId="0" applyFill="1" applyBorder="1" applyProtection="1">
      <protection locked="0"/>
    </xf>
    <xf numFmtId="0" fontId="4" fillId="4" borderId="8" xfId="2" applyFill="1" applyBorder="1" applyAlignment="1" applyProtection="1">
      <alignment horizontal="center"/>
      <protection locked="0"/>
    </xf>
    <xf numFmtId="0" fontId="4" fillId="4" borderId="9" xfId="2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13" fillId="4" borderId="0" xfId="2" applyFont="1" applyFill="1" applyBorder="1" applyAlignment="1" applyProtection="1">
      <alignment horizontal="center" vertical="center"/>
      <protection locked="0"/>
    </xf>
    <xf numFmtId="0" fontId="12" fillId="4" borderId="0" xfId="2" applyFont="1" applyFill="1" applyBorder="1" applyAlignment="1" applyProtection="1">
      <alignment vertical="center"/>
      <protection locked="0"/>
    </xf>
    <xf numFmtId="0" fontId="12" fillId="4" borderId="0" xfId="2" applyFont="1" applyFill="1" applyBorder="1" applyAlignment="1" applyProtection="1">
      <protection locked="0"/>
    </xf>
    <xf numFmtId="0" fontId="12" fillId="4" borderId="10" xfId="2" applyFont="1" applyFill="1" applyBorder="1" applyAlignment="1" applyProtection="1">
      <protection locked="0"/>
    </xf>
    <xf numFmtId="0" fontId="10" fillId="4" borderId="0" xfId="2" applyFont="1" applyFill="1" applyBorder="1" applyAlignment="1" applyProtection="1">
      <alignment horizontal="left" vertical="center"/>
      <protection locked="0"/>
    </xf>
    <xf numFmtId="0" fontId="10" fillId="4" borderId="11" xfId="2" applyFont="1" applyFill="1" applyBorder="1" applyAlignment="1" applyProtection="1">
      <alignment horizontal="center" vertical="center"/>
      <protection locked="0"/>
    </xf>
    <xf numFmtId="0" fontId="10" fillId="4" borderId="0" xfId="2" applyFont="1" applyFill="1" applyBorder="1" applyAlignment="1" applyProtection="1">
      <alignment horizontal="right" vertical="center"/>
      <protection locked="0"/>
    </xf>
    <xf numFmtId="0" fontId="4" fillId="4" borderId="10" xfId="2" applyFont="1" applyFill="1" applyBorder="1" applyAlignment="1" applyProtection="1">
      <alignment vertical="center"/>
      <protection locked="0"/>
    </xf>
    <xf numFmtId="0" fontId="4" fillId="4" borderId="0" xfId="2" applyFont="1" applyFill="1" applyBorder="1" applyAlignment="1" applyProtection="1">
      <alignment vertical="center"/>
      <protection locked="0"/>
    </xf>
    <xf numFmtId="15" fontId="15" fillId="4" borderId="0" xfId="2" applyNumberFormat="1" applyFont="1" applyFill="1" applyBorder="1" applyAlignment="1" applyProtection="1">
      <alignment horizontal="center"/>
      <protection locked="0"/>
    </xf>
    <xf numFmtId="0" fontId="15" fillId="4" borderId="0" xfId="2" applyFont="1" applyFill="1" applyBorder="1" applyAlignment="1" applyProtection="1">
      <alignment horizontal="center"/>
      <protection locked="0"/>
    </xf>
    <xf numFmtId="0" fontId="15" fillId="4" borderId="10" xfId="2" applyFont="1" applyFill="1" applyBorder="1" applyAlignment="1" applyProtection="1">
      <alignment horizontal="center"/>
      <protection locked="0"/>
    </xf>
    <xf numFmtId="0" fontId="16" fillId="4" borderId="8" xfId="2" applyFont="1" applyFill="1" applyBorder="1" applyAlignment="1" applyProtection="1">
      <alignment horizontal="center" vertical="center"/>
      <protection locked="0"/>
    </xf>
    <xf numFmtId="0" fontId="7" fillId="4" borderId="5" xfId="2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Protection="1">
      <protection locked="0"/>
    </xf>
    <xf numFmtId="0" fontId="9" fillId="0" borderId="0" xfId="2" applyFont="1" applyFill="1" applyBorder="1" applyAlignment="1" applyProtection="1">
      <alignment horizontal="right"/>
    </xf>
    <xf numFmtId="0" fontId="4" fillId="4" borderId="4" xfId="2" applyFont="1" applyFill="1" applyBorder="1" applyAlignment="1" applyProtection="1">
      <alignment horizontal="right" vertical="center"/>
      <protection locked="0"/>
    </xf>
    <xf numFmtId="0" fontId="17" fillId="4" borderId="11" xfId="2" applyFont="1" applyFill="1" applyBorder="1" applyAlignment="1" applyProtection="1">
      <alignment horizontal="center" vertical="center"/>
      <protection locked="0"/>
    </xf>
    <xf numFmtId="0" fontId="4" fillId="4" borderId="0" xfId="2" applyFont="1" applyFill="1" applyBorder="1" applyAlignment="1" applyProtection="1">
      <alignment horizontal="right" vertical="center"/>
      <protection locked="0"/>
    </xf>
    <xf numFmtId="0" fontId="17" fillId="4" borderId="11" xfId="2" applyFont="1" applyFill="1" applyBorder="1" applyAlignment="1" applyProtection="1">
      <protection locked="0"/>
    </xf>
    <xf numFmtId="0" fontId="4" fillId="4" borderId="0" xfId="2" applyFont="1" applyFill="1" applyBorder="1" applyAlignment="1" applyProtection="1">
      <alignment horizontal="center"/>
      <protection locked="0"/>
    </xf>
    <xf numFmtId="0" fontId="4" fillId="4" borderId="10" xfId="2" applyFont="1" applyFill="1" applyBorder="1" applyAlignment="1" applyProtection="1">
      <alignment horizontal="center"/>
      <protection locked="0"/>
    </xf>
    <xf numFmtId="0" fontId="7" fillId="4" borderId="12" xfId="2" applyFont="1" applyFill="1" applyBorder="1" applyAlignment="1" applyProtection="1">
      <alignment horizontal="left" vertical="center"/>
      <protection locked="0"/>
    </xf>
    <xf numFmtId="0" fontId="4" fillId="4" borderId="5" xfId="2" applyFont="1" applyFill="1" applyBorder="1" applyAlignment="1" applyProtection="1">
      <alignment horizontal="center"/>
      <protection locked="0"/>
    </xf>
    <xf numFmtId="0" fontId="4" fillId="4" borderId="5" xfId="2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7" fillId="4" borderId="4" xfId="2" applyFont="1" applyFill="1" applyBorder="1" applyAlignment="1" applyProtection="1">
      <alignment horizontal="left"/>
      <protection locked="0"/>
    </xf>
    <xf numFmtId="0" fontId="7" fillId="4" borderId="0" xfId="2" applyFont="1" applyFill="1" applyBorder="1" applyAlignment="1" applyProtection="1">
      <alignment horizontal="left"/>
      <protection locked="0"/>
    </xf>
    <xf numFmtId="0" fontId="7" fillId="4" borderId="0" xfId="2" applyFont="1" applyFill="1" applyBorder="1" applyAlignment="1" applyProtection="1">
      <alignment horizontal="center"/>
      <protection locked="0"/>
    </xf>
    <xf numFmtId="0" fontId="7" fillId="4" borderId="10" xfId="2" applyFont="1" applyFill="1" applyBorder="1" applyAlignment="1" applyProtection="1">
      <alignment horizontal="center"/>
      <protection locked="0"/>
    </xf>
    <xf numFmtId="0" fontId="7" fillId="4" borderId="4" xfId="2" applyFont="1" applyFill="1" applyBorder="1" applyAlignment="1" applyProtection="1">
      <alignment vertical="center"/>
      <protection locked="0"/>
    </xf>
    <xf numFmtId="0" fontId="13" fillId="4" borderId="11" xfId="2" applyFont="1" applyFill="1" applyBorder="1" applyAlignment="1" applyProtection="1">
      <alignment horizontal="center" vertical="center"/>
      <protection locked="0"/>
    </xf>
    <xf numFmtId="0" fontId="18" fillId="4" borderId="0" xfId="2" applyFont="1" applyFill="1" applyBorder="1" applyAlignment="1" applyProtection="1">
      <alignment horizontal="left" vertical="center"/>
      <protection locked="0"/>
    </xf>
    <xf numFmtId="0" fontId="17" fillId="4" borderId="0" xfId="2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13" fillId="4" borderId="0" xfId="2" applyFont="1" applyFill="1" applyBorder="1" applyAlignment="1" applyProtection="1">
      <alignment horizontal="center"/>
      <protection locked="0"/>
    </xf>
    <xf numFmtId="0" fontId="13" fillId="4" borderId="10" xfId="2" applyFont="1" applyFill="1" applyBorder="1" applyAlignment="1" applyProtection="1">
      <alignment horizontal="center"/>
      <protection locked="0"/>
    </xf>
    <xf numFmtId="0" fontId="9" fillId="0" borderId="0" xfId="2" applyFont="1" applyBorder="1" applyAlignment="1" applyProtection="1">
      <alignment horizontal="center"/>
    </xf>
    <xf numFmtId="0" fontId="13" fillId="0" borderId="0" xfId="2" applyFont="1" applyBorder="1" applyAlignment="1" applyProtection="1">
      <alignment horizontal="left" vertical="center"/>
    </xf>
    <xf numFmtId="0" fontId="4" fillId="0" borderId="0" xfId="2" applyBorder="1" applyAlignment="1" applyProtection="1">
      <alignment vertical="center"/>
    </xf>
    <xf numFmtId="0" fontId="7" fillId="4" borderId="0" xfId="2" applyFont="1" applyFill="1" applyBorder="1" applyAlignment="1" applyProtection="1">
      <alignment horizontal="left" vertical="center"/>
      <protection locked="0"/>
    </xf>
    <xf numFmtId="0" fontId="4" fillId="4" borderId="0" xfId="2" applyFont="1" applyFill="1" applyBorder="1" applyAlignment="1" applyProtection="1">
      <alignment horizontal="left" vertical="center"/>
      <protection locked="0"/>
    </xf>
    <xf numFmtId="0" fontId="13" fillId="4" borderId="11" xfId="2" applyFont="1" applyFill="1" applyBorder="1" applyAlignment="1" applyProtection="1">
      <alignment horizontal="right" vertical="center"/>
      <protection locked="0"/>
    </xf>
    <xf numFmtId="0" fontId="13" fillId="0" borderId="0" xfId="2" applyFont="1" applyBorder="1" applyAlignment="1" applyProtection="1">
      <alignment horizontal="center"/>
    </xf>
    <xf numFmtId="0" fontId="7" fillId="4" borderId="0" xfId="2" applyFont="1" applyFill="1" applyBorder="1" applyAlignment="1" applyProtection="1">
      <alignment horizontal="left" vertical="top"/>
      <protection locked="0"/>
    </xf>
    <xf numFmtId="0" fontId="13" fillId="4" borderId="14" xfId="2" applyFont="1" applyFill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horizontal="right" wrapText="1"/>
    </xf>
    <xf numFmtId="0" fontId="7" fillId="0" borderId="0" xfId="2" applyFont="1" applyBorder="1" applyAlignment="1" applyProtection="1">
      <alignment horizontal="center" wrapText="1"/>
    </xf>
    <xf numFmtId="0" fontId="18" fillId="4" borderId="4" xfId="2" applyFont="1" applyFill="1" applyBorder="1" applyAlignment="1" applyProtection="1">
      <alignment horizontal="left" vertical="center"/>
      <protection locked="0"/>
    </xf>
    <xf numFmtId="0" fontId="4" fillId="4" borderId="0" xfId="2" applyFont="1" applyFill="1" applyBorder="1" applyAlignment="1" applyProtection="1">
      <alignment horizontal="left"/>
      <protection locked="0"/>
    </xf>
    <xf numFmtId="0" fontId="18" fillId="4" borderId="0" xfId="2" applyFont="1" applyFill="1" applyBorder="1" applyAlignment="1" applyProtection="1">
      <alignment horizontal="left"/>
      <protection locked="0"/>
    </xf>
    <xf numFmtId="0" fontId="18" fillId="4" borderId="0" xfId="2" applyFont="1" applyFill="1" applyBorder="1" applyAlignment="1" applyProtection="1">
      <alignment horizontal="center"/>
      <protection locked="0"/>
    </xf>
    <xf numFmtId="0" fontId="18" fillId="4" borderId="0" xfId="2" applyFont="1" applyFill="1" applyBorder="1" applyAlignment="1" applyProtection="1">
      <alignment horizontal="left" vertical="top"/>
      <protection locked="0"/>
    </xf>
    <xf numFmtId="0" fontId="20" fillId="5" borderId="12" xfId="2" applyFont="1" applyFill="1" applyBorder="1" applyAlignment="1" applyProtection="1">
      <alignment horizontal="center" vertical="center"/>
    </xf>
    <xf numFmtId="0" fontId="20" fillId="5" borderId="5" xfId="2" applyFont="1" applyFill="1" applyBorder="1" applyAlignment="1" applyProtection="1">
      <alignment horizontal="center" vertical="center"/>
    </xf>
    <xf numFmtId="0" fontId="23" fillId="4" borderId="5" xfId="2" applyFont="1" applyFill="1" applyBorder="1" applyAlignment="1" applyProtection="1">
      <alignment horizontal="left"/>
    </xf>
    <xf numFmtId="0" fontId="24" fillId="4" borderId="1" xfId="1" applyFont="1" applyFill="1" applyBorder="1" applyAlignment="1" applyProtection="1">
      <alignment horizontal="center" vertical="center"/>
    </xf>
    <xf numFmtId="164" fontId="24" fillId="4" borderId="3" xfId="1" applyNumberFormat="1" applyFont="1" applyFill="1" applyBorder="1" applyAlignment="1" applyProtection="1">
      <alignment horizontal="center" vertical="center"/>
    </xf>
    <xf numFmtId="0" fontId="25" fillId="0" borderId="4" xfId="2" applyFont="1" applyBorder="1" applyAlignment="1" applyProtection="1">
      <alignment horizontal="left" vertical="center"/>
    </xf>
    <xf numFmtId="0" fontId="23" fillId="0" borderId="0" xfId="2" applyFont="1" applyBorder="1" applyAlignment="1" applyProtection="1">
      <alignment horizontal="left"/>
    </xf>
    <xf numFmtId="0" fontId="23" fillId="0" borderId="0" xfId="2" applyFont="1" applyBorder="1" applyAlignment="1" applyProtection="1">
      <alignment horizontal="center"/>
    </xf>
    <xf numFmtId="0" fontId="23" fillId="0" borderId="10" xfId="2" applyFont="1" applyBorder="1" applyAlignment="1" applyProtection="1">
      <alignment horizontal="center"/>
    </xf>
    <xf numFmtId="0" fontId="26" fillId="3" borderId="15" xfId="2" applyFont="1" applyFill="1" applyBorder="1" applyAlignment="1" applyProtection="1">
      <alignment horizontal="center" vertical="center" wrapText="1"/>
    </xf>
    <xf numFmtId="0" fontId="26" fillId="3" borderId="16" xfId="2" applyFont="1" applyFill="1" applyBorder="1" applyAlignment="1" applyProtection="1">
      <alignment horizontal="center" vertical="center" wrapText="1"/>
    </xf>
    <xf numFmtId="0" fontId="26" fillId="3" borderId="17" xfId="2" applyFont="1" applyFill="1" applyBorder="1" applyAlignment="1" applyProtection="1">
      <alignment horizontal="center" vertical="center" wrapText="1"/>
    </xf>
    <xf numFmtId="0" fontId="26" fillId="3" borderId="18" xfId="2" applyFont="1" applyFill="1" applyBorder="1" applyAlignment="1" applyProtection="1">
      <alignment horizontal="center" wrapText="1"/>
    </xf>
    <xf numFmtId="0" fontId="26" fillId="3" borderId="19" xfId="2" applyFont="1" applyFill="1" applyBorder="1" applyAlignment="1" applyProtection="1">
      <alignment horizontal="center" wrapText="1"/>
    </xf>
    <xf numFmtId="0" fontId="26" fillId="3" borderId="18" xfId="2" applyFont="1" applyFill="1" applyBorder="1" applyAlignment="1" applyProtection="1">
      <alignment horizontal="center"/>
    </xf>
    <xf numFmtId="0" fontId="26" fillId="3" borderId="19" xfId="2" applyFont="1" applyFill="1" applyBorder="1" applyAlignment="1" applyProtection="1">
      <alignment horizontal="center"/>
    </xf>
    <xf numFmtId="0" fontId="26" fillId="3" borderId="20" xfId="2" applyFont="1" applyFill="1" applyBorder="1" applyAlignment="1" applyProtection="1">
      <alignment horizontal="center"/>
    </xf>
    <xf numFmtId="0" fontId="26" fillId="3" borderId="21" xfId="2" applyFont="1" applyFill="1" applyBorder="1" applyAlignment="1" applyProtection="1">
      <alignment horizontal="center" vertical="center" wrapText="1"/>
      <protection locked="0"/>
    </xf>
    <xf numFmtId="164" fontId="26" fillId="3" borderId="17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6" fillId="3" borderId="22" xfId="2" applyFont="1" applyFill="1" applyBorder="1" applyAlignment="1" applyProtection="1">
      <alignment horizontal="center" vertical="center" wrapText="1"/>
    </xf>
    <xf numFmtId="0" fontId="26" fillId="3" borderId="23" xfId="2" applyFont="1" applyFill="1" applyBorder="1" applyAlignment="1" applyProtection="1">
      <alignment horizontal="center" vertical="center" wrapText="1"/>
    </xf>
    <xf numFmtId="0" fontId="26" fillId="3" borderId="24" xfId="2" applyFont="1" applyFill="1" applyBorder="1" applyAlignment="1" applyProtection="1">
      <alignment horizontal="center" vertical="center" wrapText="1"/>
    </xf>
    <xf numFmtId="0" fontId="26" fillId="3" borderId="25" xfId="2" applyFont="1" applyFill="1" applyBorder="1" applyAlignment="1" applyProtection="1">
      <alignment wrapText="1"/>
    </xf>
    <xf numFmtId="0" fontId="26" fillId="3" borderId="26" xfId="2" applyFont="1" applyFill="1" applyBorder="1" applyAlignment="1" applyProtection="1">
      <alignment vertical="center" wrapText="1"/>
      <protection locked="0"/>
    </xf>
    <xf numFmtId="0" fontId="1" fillId="3" borderId="26" xfId="0" applyFont="1" applyFill="1" applyBorder="1" applyAlignment="1" applyProtection="1">
      <alignment horizontal="center" vertical="center" wrapText="1"/>
    </xf>
    <xf numFmtId="164" fontId="26" fillId="3" borderId="27" xfId="2" applyNumberFormat="1" applyFont="1" applyFill="1" applyBorder="1" applyAlignment="1" applyProtection="1">
      <alignment vertical="center" wrapText="1"/>
    </xf>
    <xf numFmtId="0" fontId="26" fillId="3" borderId="28" xfId="2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</xf>
    <xf numFmtId="0" fontId="4" fillId="4" borderId="4" xfId="2" applyFont="1" applyFill="1" applyBorder="1" applyAlignment="1" applyProtection="1">
      <alignment horizontal="left" vertical="center"/>
    </xf>
    <xf numFmtId="0" fontId="4" fillId="4" borderId="0" xfId="2" applyFont="1" applyFill="1" applyBorder="1" applyAlignment="1" applyProtection="1">
      <alignment horizontal="left" vertical="center"/>
    </xf>
    <xf numFmtId="0" fontId="4" fillId="0" borderId="29" xfId="2" applyFont="1" applyFill="1" applyBorder="1" applyAlignment="1" applyProtection="1">
      <alignment vertical="top" wrapText="1"/>
    </xf>
    <xf numFmtId="164" fontId="4" fillId="0" borderId="30" xfId="2" applyNumberFormat="1" applyFill="1" applyBorder="1" applyAlignment="1" applyProtection="1"/>
    <xf numFmtId="0" fontId="4" fillId="0" borderId="31" xfId="2" applyFill="1" applyBorder="1" applyAlignment="1" applyProtection="1">
      <protection locked="0"/>
    </xf>
    <xf numFmtId="164" fontId="4" fillId="0" borderId="32" xfId="2" applyNumberFormat="1" applyFill="1" applyBorder="1" applyAlignment="1" applyProtection="1"/>
    <xf numFmtId="164" fontId="4" fillId="0" borderId="30" xfId="2" applyNumberFormat="1" applyFill="1" applyBorder="1" applyProtection="1"/>
    <xf numFmtId="0" fontId="4" fillId="0" borderId="31" xfId="2" applyFill="1" applyBorder="1" applyProtection="1">
      <protection locked="0"/>
    </xf>
    <xf numFmtId="164" fontId="4" fillId="0" borderId="32" xfId="2" applyNumberFormat="1" applyFill="1" applyBorder="1" applyProtection="1"/>
    <xf numFmtId="0" fontId="4" fillId="0" borderId="33" xfId="2" applyNumberFormat="1" applyFill="1" applyBorder="1" applyProtection="1">
      <protection locked="0"/>
    </xf>
    <xf numFmtId="164" fontId="4" fillId="0" borderId="34" xfId="2" applyNumberFormat="1" applyFill="1" applyBorder="1" applyAlignment="1" applyProtection="1">
      <alignment horizontal="center"/>
    </xf>
    <xf numFmtId="0" fontId="4" fillId="0" borderId="35" xfId="2" applyFont="1" applyFill="1" applyBorder="1" applyAlignment="1" applyProtection="1">
      <alignment vertical="top" wrapText="1"/>
    </xf>
    <xf numFmtId="164" fontId="4" fillId="0" borderId="36" xfId="2" applyNumberFormat="1" applyFill="1" applyBorder="1" applyAlignment="1" applyProtection="1"/>
    <xf numFmtId="0" fontId="4" fillId="0" borderId="37" xfId="2" applyFill="1" applyBorder="1" applyAlignment="1" applyProtection="1">
      <protection locked="0"/>
    </xf>
    <xf numFmtId="164" fontId="4" fillId="0" borderId="38" xfId="2" applyNumberFormat="1" applyFill="1" applyBorder="1" applyAlignment="1" applyProtection="1"/>
    <xf numFmtId="164" fontId="4" fillId="0" borderId="36" xfId="2" applyNumberFormat="1" applyFill="1" applyBorder="1" applyProtection="1"/>
    <xf numFmtId="0" fontId="4" fillId="0" borderId="37" xfId="2" applyFill="1" applyBorder="1" applyProtection="1">
      <protection locked="0"/>
    </xf>
    <xf numFmtId="164" fontId="4" fillId="0" borderId="38" xfId="2" applyNumberFormat="1" applyFill="1" applyBorder="1" applyProtection="1"/>
    <xf numFmtId="0" fontId="4" fillId="0" borderId="39" xfId="2" applyNumberFormat="1" applyFill="1" applyBorder="1" applyProtection="1">
      <protection locked="0"/>
    </xf>
    <xf numFmtId="164" fontId="4" fillId="0" borderId="40" xfId="2" applyNumberFormat="1" applyFill="1" applyBorder="1" applyAlignment="1" applyProtection="1">
      <alignment horizontal="center"/>
    </xf>
    <xf numFmtId="0" fontId="4" fillId="4" borderId="18" xfId="2" applyFont="1" applyFill="1" applyBorder="1" applyAlignment="1" applyProtection="1">
      <alignment horizontal="left" vertical="center"/>
    </xf>
    <xf numFmtId="0" fontId="4" fillId="4" borderId="19" xfId="2" applyFont="1" applyFill="1" applyBorder="1" applyAlignment="1" applyProtection="1">
      <alignment horizontal="left" vertical="center"/>
    </xf>
    <xf numFmtId="0" fontId="4" fillId="0" borderId="41" xfId="2" applyFont="1" applyFill="1" applyBorder="1" applyAlignment="1" applyProtection="1">
      <alignment vertical="top" wrapText="1"/>
    </xf>
    <xf numFmtId="164" fontId="4" fillId="0" borderId="42" xfId="2" applyNumberFormat="1" applyFill="1" applyBorder="1" applyAlignment="1" applyProtection="1"/>
    <xf numFmtId="0" fontId="4" fillId="0" borderId="43" xfId="2" applyFill="1" applyBorder="1" applyAlignment="1" applyProtection="1">
      <protection locked="0"/>
    </xf>
    <xf numFmtId="164" fontId="4" fillId="0" borderId="44" xfId="2" applyNumberFormat="1" applyFill="1" applyBorder="1" applyAlignment="1" applyProtection="1"/>
    <xf numFmtId="164" fontId="4" fillId="0" borderId="42" xfId="2" applyNumberFormat="1" applyFill="1" applyBorder="1" applyProtection="1"/>
    <xf numFmtId="0" fontId="4" fillId="0" borderId="43" xfId="2" applyFill="1" applyBorder="1" applyProtection="1">
      <protection locked="0"/>
    </xf>
    <xf numFmtId="164" fontId="4" fillId="0" borderId="44" xfId="2" applyNumberFormat="1" applyFill="1" applyBorder="1" applyProtection="1"/>
    <xf numFmtId="0" fontId="4" fillId="0" borderId="45" xfId="2" applyNumberFormat="1" applyFill="1" applyBorder="1" applyProtection="1">
      <protection locked="0"/>
    </xf>
    <xf numFmtId="164" fontId="4" fillId="0" borderId="46" xfId="2" applyNumberFormat="1" applyFill="1" applyBorder="1" applyAlignment="1" applyProtection="1">
      <alignment horizontal="center"/>
    </xf>
    <xf numFmtId="0" fontId="4" fillId="4" borderId="25" xfId="2" applyFont="1" applyFill="1" applyBorder="1" applyAlignment="1" applyProtection="1">
      <alignment horizontal="left" vertical="center"/>
    </xf>
    <xf numFmtId="0" fontId="4" fillId="4" borderId="26" xfId="2" applyFont="1" applyFill="1" applyBorder="1" applyAlignment="1" applyProtection="1">
      <alignment horizontal="left" vertical="center"/>
    </xf>
    <xf numFmtId="0" fontId="4" fillId="0" borderId="47" xfId="2" applyFont="1" applyFill="1" applyBorder="1" applyAlignment="1" applyProtection="1">
      <alignment vertical="top" wrapText="1"/>
    </xf>
    <xf numFmtId="164" fontId="4" fillId="0" borderId="48" xfId="2" applyNumberFormat="1" applyFill="1" applyBorder="1" applyAlignment="1" applyProtection="1"/>
    <xf numFmtId="0" fontId="4" fillId="0" borderId="49" xfId="2" applyFill="1" applyBorder="1" applyAlignment="1" applyProtection="1">
      <protection locked="0"/>
    </xf>
    <xf numFmtId="164" fontId="4" fillId="0" borderId="50" xfId="2" applyNumberFormat="1" applyFill="1" applyBorder="1" applyAlignment="1" applyProtection="1"/>
    <xf numFmtId="164" fontId="4" fillId="0" borderId="48" xfId="2" applyNumberFormat="1" applyFill="1" applyBorder="1" applyProtection="1"/>
    <xf numFmtId="0" fontId="4" fillId="0" borderId="49" xfId="2" applyFill="1" applyBorder="1" applyProtection="1">
      <protection locked="0"/>
    </xf>
    <xf numFmtId="164" fontId="4" fillId="0" borderId="50" xfId="2" applyNumberFormat="1" applyFill="1" applyBorder="1" applyProtection="1"/>
    <xf numFmtId="0" fontId="4" fillId="0" borderId="51" xfId="2" applyNumberFormat="1" applyFill="1" applyBorder="1" applyProtection="1">
      <protection locked="0"/>
    </xf>
    <xf numFmtId="164" fontId="4" fillId="0" borderId="52" xfId="2" applyNumberFormat="1" applyFill="1" applyBorder="1" applyAlignment="1" applyProtection="1">
      <alignment horizontal="center"/>
    </xf>
    <xf numFmtId="0" fontId="4" fillId="0" borderId="25" xfId="2" applyFont="1" applyFill="1" applyBorder="1" applyAlignment="1" applyProtection="1">
      <alignment horizontal="left" vertical="top"/>
    </xf>
    <xf numFmtId="0" fontId="4" fillId="0" borderId="26" xfId="2" applyFont="1" applyFill="1" applyBorder="1" applyAlignment="1" applyProtection="1">
      <alignment horizontal="center" vertical="top"/>
    </xf>
    <xf numFmtId="0" fontId="4" fillId="0" borderId="27" xfId="2" applyFont="1" applyFill="1" applyBorder="1" applyAlignment="1" applyProtection="1">
      <alignment horizontal="center" vertical="top" wrapText="1"/>
    </xf>
    <xf numFmtId="0" fontId="4" fillId="0" borderId="25" xfId="2" applyFont="1" applyFill="1" applyBorder="1" applyAlignment="1" applyProtection="1">
      <alignment horizontal="center" vertical="top" wrapText="1"/>
    </xf>
    <xf numFmtId="0" fontId="4" fillId="0" borderId="26" xfId="2" applyFont="1" applyFill="1" applyBorder="1" applyAlignment="1" applyProtection="1">
      <alignment horizontal="center" vertical="top" wrapText="1"/>
      <protection locked="0"/>
    </xf>
    <xf numFmtId="0" fontId="4" fillId="0" borderId="0" xfId="2" applyFont="1" applyFill="1" applyBorder="1" applyAlignment="1" applyProtection="1">
      <alignment horizontal="center" vertical="top" wrapText="1"/>
      <protection locked="0"/>
    </xf>
    <xf numFmtId="0" fontId="4" fillId="0" borderId="53" xfId="2" applyFont="1" applyFill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26" fillId="3" borderId="1" xfId="2" applyFont="1" applyFill="1" applyBorder="1" applyAlignment="1" applyProtection="1">
      <alignment horizontal="left" vertical="top"/>
    </xf>
    <xf numFmtId="0" fontId="26" fillId="3" borderId="2" xfId="2" applyFont="1" applyFill="1" applyBorder="1" applyAlignment="1" applyProtection="1">
      <alignment horizontal="left" vertical="top"/>
    </xf>
    <xf numFmtId="0" fontId="26" fillId="3" borderId="2" xfId="2" applyFont="1" applyFill="1" applyBorder="1" applyAlignment="1" applyProtection="1">
      <alignment horizontal="left" vertical="top" wrapText="1"/>
    </xf>
    <xf numFmtId="0" fontId="26" fillId="3" borderId="2" xfId="2" applyFont="1" applyFill="1" applyBorder="1" applyAlignment="1" applyProtection="1">
      <alignment horizontal="left" vertical="top" wrapText="1"/>
      <protection locked="0"/>
    </xf>
    <xf numFmtId="0" fontId="26" fillId="3" borderId="11" xfId="2" applyFont="1" applyFill="1" applyBorder="1" applyAlignment="1" applyProtection="1">
      <alignment horizontal="left" vertical="top" wrapText="1"/>
    </xf>
    <xf numFmtId="0" fontId="4" fillId="4" borderId="54" xfId="2" applyFont="1" applyFill="1" applyBorder="1" applyAlignment="1" applyProtection="1">
      <alignment horizontal="left" vertical="center"/>
    </xf>
    <xf numFmtId="0" fontId="4" fillId="4" borderId="55" xfId="2" applyFont="1" applyFill="1" applyBorder="1" applyAlignment="1" applyProtection="1">
      <alignment horizontal="left" vertical="center"/>
    </xf>
    <xf numFmtId="0" fontId="4" fillId="0" borderId="18" xfId="2" applyFont="1" applyFill="1" applyBorder="1" applyAlignment="1" applyProtection="1">
      <alignment horizontal="left" vertical="center"/>
    </xf>
    <xf numFmtId="0" fontId="4" fillId="0" borderId="19" xfId="2" applyFont="1" applyFill="1" applyBorder="1" applyAlignment="1" applyProtection="1">
      <alignment horizontal="left" vertical="center"/>
    </xf>
    <xf numFmtId="0" fontId="4" fillId="0" borderId="25" xfId="2" applyFont="1" applyFill="1" applyBorder="1" applyAlignment="1" applyProtection="1">
      <alignment horizontal="left" vertical="center"/>
    </xf>
    <xf numFmtId="0" fontId="4" fillId="0" borderId="26" xfId="2" applyFont="1" applyFill="1" applyBorder="1" applyAlignment="1" applyProtection="1">
      <alignment horizontal="left" vertical="center"/>
    </xf>
    <xf numFmtId="0" fontId="4" fillId="0" borderId="26" xfId="2" applyFont="1" applyFill="1" applyBorder="1" applyAlignment="1" applyProtection="1">
      <alignment horizontal="center" vertical="top" wrapText="1"/>
    </xf>
    <xf numFmtId="0" fontId="4" fillId="0" borderId="14" xfId="2" applyFont="1" applyFill="1" applyBorder="1" applyAlignment="1" applyProtection="1">
      <alignment horizontal="center" vertical="top" wrapText="1"/>
    </xf>
    <xf numFmtId="0" fontId="4" fillId="4" borderId="12" xfId="2" applyFont="1" applyFill="1" applyBorder="1" applyAlignment="1" applyProtection="1">
      <alignment horizontal="left" vertical="center"/>
    </xf>
    <xf numFmtId="0" fontId="4" fillId="4" borderId="5" xfId="2" applyFont="1" applyFill="1" applyBorder="1" applyAlignment="1" applyProtection="1">
      <alignment horizontal="left" vertical="center"/>
    </xf>
    <xf numFmtId="0" fontId="4" fillId="4" borderId="56" xfId="2" applyFont="1" applyFill="1" applyBorder="1" applyAlignment="1" applyProtection="1">
      <alignment horizontal="left" vertical="center"/>
    </xf>
    <xf numFmtId="0" fontId="4" fillId="4" borderId="57" xfId="2" applyFont="1" applyFill="1" applyBorder="1" applyAlignment="1" applyProtection="1">
      <alignment horizontal="left" vertical="center"/>
    </xf>
    <xf numFmtId="0" fontId="4" fillId="0" borderId="4" xfId="2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horizontal="center" vertical="top" wrapText="1"/>
    </xf>
    <xf numFmtId="0" fontId="4" fillId="0" borderId="12" xfId="2" applyFont="1" applyBorder="1" applyAlignment="1" applyProtection="1">
      <alignment vertical="top"/>
    </xf>
    <xf numFmtId="0" fontId="4" fillId="0" borderId="58" xfId="2" applyFont="1" applyBorder="1" applyAlignment="1" applyProtection="1">
      <alignment vertical="top"/>
    </xf>
    <xf numFmtId="0" fontId="4" fillId="0" borderId="59" xfId="2" applyFont="1" applyBorder="1" applyAlignment="1" applyProtection="1">
      <alignment vertical="top" wrapText="1"/>
    </xf>
    <xf numFmtId="164" fontId="4" fillId="4" borderId="60" xfId="2" applyNumberFormat="1" applyFill="1" applyBorder="1" applyAlignment="1" applyProtection="1"/>
    <xf numFmtId="0" fontId="4" fillId="0" borderId="61" xfId="2" applyBorder="1" applyAlignment="1" applyProtection="1">
      <protection locked="0"/>
    </xf>
    <xf numFmtId="164" fontId="4" fillId="0" borderId="61" xfId="2" applyNumberFormat="1" applyBorder="1" applyAlignment="1" applyProtection="1"/>
    <xf numFmtId="164" fontId="4" fillId="0" borderId="61" xfId="2" applyNumberFormat="1" applyBorder="1" applyProtection="1"/>
    <xf numFmtId="0" fontId="4" fillId="0" borderId="61" xfId="2" applyBorder="1" applyProtection="1">
      <protection locked="0"/>
    </xf>
    <xf numFmtId="0" fontId="4" fillId="0" borderId="62" xfId="2" applyNumberFormat="1" applyBorder="1" applyProtection="1">
      <protection locked="0"/>
    </xf>
    <xf numFmtId="164" fontId="4" fillId="0" borderId="63" xfId="2" applyNumberFormat="1" applyBorder="1" applyAlignment="1" applyProtection="1">
      <alignment horizontal="center"/>
    </xf>
    <xf numFmtId="0" fontId="4" fillId="0" borderId="10" xfId="2" applyFont="1" applyFill="1" applyBorder="1" applyAlignment="1" applyProtection="1">
      <alignment horizontal="center" vertical="top" wrapText="1"/>
    </xf>
    <xf numFmtId="0" fontId="0" fillId="0" borderId="25" xfId="0" applyBorder="1" applyAlignment="1" applyProtection="1"/>
    <xf numFmtId="0" fontId="0" fillId="0" borderId="26" xfId="0" applyBorder="1" applyAlignment="1" applyProtection="1"/>
    <xf numFmtId="0" fontId="4" fillId="0" borderId="26" xfId="2" applyBorder="1" applyProtection="1"/>
    <xf numFmtId="0" fontId="4" fillId="0" borderId="26" xfId="2" applyBorder="1" applyProtection="1">
      <protection locked="0"/>
    </xf>
    <xf numFmtId="164" fontId="4" fillId="0" borderId="26" xfId="2" applyNumberFormat="1" applyBorder="1" applyAlignment="1" applyProtection="1">
      <alignment horizontal="center"/>
    </xf>
    <xf numFmtId="0" fontId="3" fillId="0" borderId="26" xfId="1" applyFill="1" applyBorder="1" applyAlignment="1" applyProtection="1">
      <alignment horizontal="center"/>
    </xf>
    <xf numFmtId="0" fontId="24" fillId="0" borderId="26" xfId="1" applyFont="1" applyFill="1" applyBorder="1" applyAlignment="1" applyProtection="1">
      <alignment horizontal="center"/>
      <protection locked="0"/>
    </xf>
    <xf numFmtId="164" fontId="24" fillId="0" borderId="11" xfId="1" applyNumberFormat="1" applyFont="1" applyFill="1" applyBorder="1" applyAlignment="1" applyProtection="1">
      <alignment horizontal="center"/>
    </xf>
  </cellXfs>
  <cellStyles count="4">
    <cellStyle name="Accent2" xfId="1" builtinId="3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roups.whakapapa@mtruapehu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workbookViewId="0">
      <selection sqref="A1:XFD1048576"/>
    </sheetView>
  </sheetViews>
  <sheetFormatPr defaultRowHeight="15" x14ac:dyDescent="0.25"/>
  <cols>
    <col min="1" max="1" width="28.28515625" style="4" customWidth="1"/>
    <col min="2" max="2" width="5.85546875" style="4" customWidth="1"/>
    <col min="3" max="3" width="11.42578125" style="4" customWidth="1"/>
    <col min="4" max="9" width="11.5703125" style="4" customWidth="1"/>
    <col min="10" max="10" width="12.7109375" style="4" customWidth="1"/>
    <col min="11" max="11" width="13.28515625" style="4" customWidth="1"/>
    <col min="12" max="16384" width="9.140625" style="4"/>
  </cols>
  <sheetData>
    <row r="1" spans="1:19" ht="24.75" thickBo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9" s="11" customFormat="1" ht="33.75" customHeight="1" thickBot="1" x14ac:dyDescent="0.3">
      <c r="A2" s="5" t="s">
        <v>1</v>
      </c>
      <c r="B2" s="6"/>
      <c r="C2" s="6"/>
      <c r="D2" s="6"/>
      <c r="E2" s="6"/>
      <c r="F2" s="7" t="s">
        <v>2</v>
      </c>
      <c r="G2" s="8"/>
      <c r="H2" s="8"/>
      <c r="I2" s="9" t="s">
        <v>3</v>
      </c>
      <c r="J2" s="9"/>
      <c r="K2" s="10"/>
    </row>
    <row r="3" spans="1:19" ht="21" customHeight="1" x14ac:dyDescent="0.25">
      <c r="A3" s="12" t="s">
        <v>4</v>
      </c>
      <c r="B3" s="13"/>
      <c r="C3" s="13"/>
      <c r="D3" s="13"/>
      <c r="E3" s="14"/>
      <c r="F3" s="15" t="s">
        <v>5</v>
      </c>
      <c r="G3" s="16"/>
      <c r="H3" s="16"/>
      <c r="I3" s="17"/>
      <c r="J3" s="18" t="s">
        <v>6</v>
      </c>
      <c r="K3" s="19"/>
    </row>
    <row r="4" spans="1:19" ht="21" customHeight="1" x14ac:dyDescent="0.25">
      <c r="A4" s="20" t="s">
        <v>7</v>
      </c>
      <c r="B4" s="21"/>
      <c r="C4" s="21"/>
      <c r="D4" s="21"/>
      <c r="E4" s="22"/>
      <c r="F4" s="23" t="s">
        <v>8</v>
      </c>
      <c r="G4" s="24"/>
      <c r="H4" s="24"/>
      <c r="I4" s="24"/>
      <c r="J4" s="25"/>
      <c r="K4" s="26"/>
    </row>
    <row r="5" spans="1:19" ht="14.25" customHeight="1" thickBot="1" x14ac:dyDescent="0.3">
      <c r="A5" s="27"/>
      <c r="B5" s="28"/>
      <c r="C5" s="28"/>
      <c r="D5" s="28"/>
      <c r="E5" s="22"/>
      <c r="F5" s="29"/>
      <c r="G5" s="24"/>
      <c r="H5" s="30"/>
      <c r="I5" s="30"/>
      <c r="J5" s="30"/>
      <c r="K5" s="31"/>
    </row>
    <row r="6" spans="1:19" ht="21" customHeight="1" thickBot="1" x14ac:dyDescent="0.3">
      <c r="A6" s="20" t="s">
        <v>9</v>
      </c>
      <c r="B6" s="21"/>
      <c r="C6" s="21"/>
      <c r="D6" s="21"/>
      <c r="E6" s="22"/>
      <c r="F6" s="32" t="s">
        <v>10</v>
      </c>
      <c r="G6" s="24"/>
      <c r="H6" s="33"/>
      <c r="I6" s="34" t="s">
        <v>11</v>
      </c>
      <c r="J6" s="33"/>
      <c r="K6" s="35"/>
    </row>
    <row r="7" spans="1:19" ht="21" customHeight="1" x14ac:dyDescent="0.25">
      <c r="A7" s="20" t="s">
        <v>12</v>
      </c>
      <c r="B7" s="21"/>
      <c r="C7" s="21"/>
      <c r="D7" s="21"/>
      <c r="E7" s="22"/>
      <c r="F7" s="36"/>
      <c r="G7" s="24"/>
      <c r="H7" s="24"/>
      <c r="I7" s="37"/>
      <c r="J7" s="38"/>
      <c r="K7" s="39"/>
    </row>
    <row r="8" spans="1:19" ht="21" customHeight="1" x14ac:dyDescent="0.25">
      <c r="A8" s="20" t="s">
        <v>13</v>
      </c>
      <c r="B8" s="40"/>
      <c r="C8" s="40"/>
      <c r="D8" s="40"/>
      <c r="E8" s="22"/>
      <c r="F8" s="41" t="s">
        <v>14</v>
      </c>
      <c r="G8" s="42"/>
      <c r="H8" s="43"/>
      <c r="I8" s="43"/>
      <c r="J8" s="43"/>
      <c r="K8" s="44"/>
      <c r="L8" s="11"/>
    </row>
    <row r="9" spans="1:19" ht="21" customHeight="1" thickBot="1" x14ac:dyDescent="0.3">
      <c r="A9" s="12" t="s">
        <v>15</v>
      </c>
      <c r="B9" s="24"/>
      <c r="C9" s="24"/>
      <c r="D9" s="24"/>
      <c r="E9" s="24"/>
      <c r="F9" s="24"/>
      <c r="G9" s="24"/>
      <c r="H9" s="24"/>
      <c r="I9" s="24"/>
      <c r="J9" s="24"/>
      <c r="K9" s="45"/>
      <c r="L9" s="11"/>
      <c r="O9" s="46"/>
    </row>
    <row r="10" spans="1:19" ht="21" customHeight="1" thickBot="1" x14ac:dyDescent="0.3">
      <c r="A10" s="47" t="s">
        <v>16</v>
      </c>
      <c r="B10" s="48"/>
      <c r="C10" s="24"/>
      <c r="D10" s="49" t="s">
        <v>17</v>
      </c>
      <c r="E10" s="48"/>
      <c r="F10" s="24"/>
      <c r="G10" s="49" t="s">
        <v>18</v>
      </c>
      <c r="H10" s="48"/>
      <c r="I10" s="24"/>
      <c r="J10" s="49" t="s">
        <v>19</v>
      </c>
      <c r="K10" s="50"/>
      <c r="L10" s="11"/>
      <c r="O10" s="46"/>
    </row>
    <row r="11" spans="1:19" ht="6.75" customHeight="1" x14ac:dyDescent="0.25">
      <c r="A11" s="27"/>
      <c r="B11" s="24"/>
      <c r="C11" s="51"/>
      <c r="D11" s="51"/>
      <c r="E11" s="51"/>
      <c r="F11" s="51"/>
      <c r="G11" s="51"/>
      <c r="H11" s="51"/>
      <c r="I11" s="51"/>
      <c r="J11" s="51"/>
      <c r="K11" s="52"/>
    </row>
    <row r="12" spans="1:19" ht="21" customHeight="1" x14ac:dyDescent="0.25">
      <c r="A12" s="53" t="s">
        <v>20</v>
      </c>
      <c r="B12" s="54"/>
      <c r="C12" s="55"/>
      <c r="D12" s="55"/>
      <c r="E12" s="55"/>
      <c r="F12" s="24"/>
      <c r="G12" s="41" t="s">
        <v>21</v>
      </c>
      <c r="H12" s="54"/>
      <c r="I12" s="16"/>
      <c r="J12" s="16"/>
      <c r="K12" s="56"/>
      <c r="L12" s="11"/>
      <c r="M12" s="11"/>
    </row>
    <row r="13" spans="1:19" ht="21" customHeight="1" thickBot="1" x14ac:dyDescent="0.3">
      <c r="A13" s="57" t="s">
        <v>22</v>
      </c>
      <c r="B13" s="58"/>
      <c r="C13" s="58"/>
      <c r="D13" s="51"/>
      <c r="E13" s="51"/>
      <c r="F13" s="51"/>
      <c r="G13" s="51"/>
      <c r="H13" s="51"/>
      <c r="I13" s="59"/>
      <c r="J13" s="59"/>
      <c r="K13" s="60"/>
    </row>
    <row r="14" spans="1:19" ht="21" customHeight="1" thickBot="1" x14ac:dyDescent="0.3">
      <c r="A14" s="61" t="s">
        <v>23</v>
      </c>
      <c r="B14" s="62"/>
      <c r="C14" s="63" t="s">
        <v>24</v>
      </c>
      <c r="D14" s="64"/>
      <c r="E14" s="64"/>
      <c r="F14" s="64"/>
      <c r="G14" s="65" t="s">
        <v>25</v>
      </c>
      <c r="H14" s="66"/>
      <c r="I14" s="67"/>
      <c r="J14" s="67"/>
      <c r="K14" s="68"/>
    </row>
    <row r="15" spans="1:19" ht="21" customHeight="1" thickBot="1" x14ac:dyDescent="0.3">
      <c r="A15" s="61" t="s">
        <v>26</v>
      </c>
      <c r="B15" s="62"/>
      <c r="C15" s="69"/>
      <c r="D15" s="69"/>
      <c r="E15" s="69"/>
      <c r="F15" s="69"/>
      <c r="G15" s="69"/>
      <c r="H15" s="69"/>
      <c r="I15" s="69"/>
      <c r="J15" s="69"/>
      <c r="K15" s="70"/>
      <c r="P15" s="11"/>
      <c r="Q15" s="71"/>
      <c r="R15" s="72"/>
      <c r="S15" s="73"/>
    </row>
    <row r="16" spans="1:19" ht="21" customHeight="1" thickBot="1" x14ac:dyDescent="0.3">
      <c r="A16" s="61" t="s">
        <v>27</v>
      </c>
      <c r="B16" s="62"/>
      <c r="C16" s="63" t="s">
        <v>28</v>
      </c>
      <c r="D16" s="24"/>
      <c r="E16" s="24"/>
      <c r="F16" s="24"/>
      <c r="G16" s="74" t="s">
        <v>29</v>
      </c>
      <c r="H16" s="24"/>
      <c r="I16" s="75" t="s">
        <v>30</v>
      </c>
      <c r="J16" s="76"/>
      <c r="K16" s="45"/>
      <c r="P16" s="77"/>
      <c r="Q16" s="77"/>
    </row>
    <row r="17" spans="1:17" ht="18.75" thickBot="1" x14ac:dyDescent="0.3">
      <c r="A17" s="61" t="s">
        <v>31</v>
      </c>
      <c r="B17" s="62"/>
      <c r="C17" s="24"/>
      <c r="D17" s="78"/>
      <c r="E17" s="24"/>
      <c r="F17" s="24"/>
      <c r="G17" s="78"/>
      <c r="H17" s="24"/>
      <c r="I17" s="75" t="s">
        <v>32</v>
      </c>
      <c r="J17" s="79"/>
      <c r="K17" s="45"/>
      <c r="P17" s="80"/>
      <c r="Q17" s="81"/>
    </row>
    <row r="18" spans="1:17" ht="15.75" thickBot="1" x14ac:dyDescent="0.3">
      <c r="A18" s="82" t="s">
        <v>33</v>
      </c>
      <c r="B18" s="83"/>
      <c r="C18" s="83"/>
      <c r="D18" s="84"/>
      <c r="E18" s="85"/>
      <c r="F18" s="85"/>
      <c r="G18" s="85"/>
      <c r="H18" s="24"/>
      <c r="I18" s="86" t="s">
        <v>34</v>
      </c>
      <c r="J18" s="59"/>
      <c r="K18" s="45"/>
      <c r="N18" s="11"/>
      <c r="O18" s="11"/>
    </row>
    <row r="19" spans="1:17" ht="15.75" thickBot="1" x14ac:dyDescent="0.3">
      <c r="A19" s="87" t="s">
        <v>35</v>
      </c>
      <c r="B19" s="88"/>
      <c r="C19" s="88"/>
      <c r="D19" s="88"/>
      <c r="E19" s="88"/>
      <c r="F19" s="88"/>
      <c r="G19" s="88"/>
      <c r="H19" s="89"/>
      <c r="I19" s="89"/>
      <c r="J19" s="90" t="s">
        <v>36</v>
      </c>
      <c r="K19" s="91">
        <f>K85</f>
        <v>0</v>
      </c>
      <c r="N19" s="11"/>
      <c r="O19" s="11"/>
    </row>
    <row r="20" spans="1:17" ht="3" customHeight="1" thickBot="1" x14ac:dyDescent="0.3">
      <c r="A20" s="92"/>
      <c r="B20" s="93"/>
      <c r="C20" s="93"/>
      <c r="D20" s="93"/>
      <c r="E20" s="93"/>
      <c r="F20" s="93"/>
      <c r="G20" s="94"/>
      <c r="H20" s="94"/>
      <c r="I20" s="94"/>
      <c r="J20" s="94"/>
      <c r="K20" s="95"/>
      <c r="L20" s="11"/>
    </row>
    <row r="21" spans="1:17" s="106" customFormat="1" ht="15" customHeight="1" x14ac:dyDescent="0.25">
      <c r="A21" s="96" t="s">
        <v>37</v>
      </c>
      <c r="B21" s="97"/>
      <c r="C21" s="98" t="s">
        <v>38</v>
      </c>
      <c r="D21" s="99" t="s">
        <v>39</v>
      </c>
      <c r="E21" s="100"/>
      <c r="F21" s="100"/>
      <c r="G21" s="101" t="s">
        <v>40</v>
      </c>
      <c r="H21" s="102"/>
      <c r="I21" s="103"/>
      <c r="J21" s="104" t="s">
        <v>41</v>
      </c>
      <c r="K21" s="105" t="s">
        <v>42</v>
      </c>
    </row>
    <row r="22" spans="1:17" s="106" customFormat="1" ht="21.75" customHeight="1" thickBot="1" x14ac:dyDescent="0.3">
      <c r="A22" s="107"/>
      <c r="B22" s="108"/>
      <c r="C22" s="109"/>
      <c r="D22" s="110"/>
      <c r="E22" s="111" t="s">
        <v>43</v>
      </c>
      <c r="F22" s="112" t="s">
        <v>44</v>
      </c>
      <c r="G22" s="110"/>
      <c r="H22" s="111" t="s">
        <v>43</v>
      </c>
      <c r="I22" s="113" t="s">
        <v>44</v>
      </c>
      <c r="J22" s="114"/>
      <c r="K22" s="115"/>
    </row>
    <row r="23" spans="1:17" x14ac:dyDescent="0.25">
      <c r="A23" s="116" t="s">
        <v>45</v>
      </c>
      <c r="B23" s="117"/>
      <c r="C23" s="118" t="s">
        <v>30</v>
      </c>
      <c r="D23" s="119">
        <v>120</v>
      </c>
      <c r="E23" s="120">
        <v>0</v>
      </c>
      <c r="F23" s="121">
        <f>D23*E23</f>
        <v>0</v>
      </c>
      <c r="G23" s="122">
        <v>120</v>
      </c>
      <c r="H23" s="123">
        <v>0</v>
      </c>
      <c r="I23" s="124">
        <f>G23*H23</f>
        <v>0</v>
      </c>
      <c r="J23" s="125">
        <v>0</v>
      </c>
      <c r="K23" s="126">
        <f>F23+I23</f>
        <v>0</v>
      </c>
    </row>
    <row r="24" spans="1:17" ht="15.75" thickBot="1" x14ac:dyDescent="0.3">
      <c r="A24" s="116"/>
      <c r="B24" s="117"/>
      <c r="C24" s="127" t="s">
        <v>46</v>
      </c>
      <c r="D24" s="128">
        <v>95</v>
      </c>
      <c r="E24" s="129"/>
      <c r="F24" s="130">
        <f>D24*E24</f>
        <v>0</v>
      </c>
      <c r="G24" s="131">
        <v>95</v>
      </c>
      <c r="H24" s="132">
        <v>0</v>
      </c>
      <c r="I24" s="133">
        <f t="shared" ref="I24:I38" si="0">G24*H24</f>
        <v>0</v>
      </c>
      <c r="J24" s="134">
        <v>0</v>
      </c>
      <c r="K24" s="135">
        <f t="shared" ref="K24:K38" si="1">F24+I24</f>
        <v>0</v>
      </c>
    </row>
    <row r="25" spans="1:17" x14ac:dyDescent="0.25">
      <c r="A25" s="136" t="s">
        <v>47</v>
      </c>
      <c r="B25" s="137"/>
      <c r="C25" s="138" t="s">
        <v>30</v>
      </c>
      <c r="D25" s="139">
        <v>120</v>
      </c>
      <c r="E25" s="140">
        <v>0</v>
      </c>
      <c r="F25" s="141">
        <f>D25*E25</f>
        <v>0</v>
      </c>
      <c r="G25" s="142">
        <v>120</v>
      </c>
      <c r="H25" s="143">
        <v>0</v>
      </c>
      <c r="I25" s="144">
        <f t="shared" si="0"/>
        <v>0</v>
      </c>
      <c r="J25" s="145">
        <v>0</v>
      </c>
      <c r="K25" s="146">
        <f t="shared" si="1"/>
        <v>0</v>
      </c>
    </row>
    <row r="26" spans="1:17" ht="15.75" thickBot="1" x14ac:dyDescent="0.3">
      <c r="A26" s="147"/>
      <c r="B26" s="148"/>
      <c r="C26" s="149" t="s">
        <v>46</v>
      </c>
      <c r="D26" s="150">
        <v>95</v>
      </c>
      <c r="E26" s="151"/>
      <c r="F26" s="152">
        <f t="shared" ref="F26:F38" si="2">D26*E26</f>
        <v>0</v>
      </c>
      <c r="G26" s="153">
        <v>95</v>
      </c>
      <c r="H26" s="154">
        <v>0</v>
      </c>
      <c r="I26" s="155">
        <f t="shared" si="0"/>
        <v>0</v>
      </c>
      <c r="J26" s="156">
        <v>0</v>
      </c>
      <c r="K26" s="157">
        <f t="shared" si="1"/>
        <v>0</v>
      </c>
    </row>
    <row r="27" spans="1:17" x14ac:dyDescent="0.25">
      <c r="A27" s="116" t="s">
        <v>48</v>
      </c>
      <c r="B27" s="117"/>
      <c r="C27" s="118" t="s">
        <v>30</v>
      </c>
      <c r="D27" s="119">
        <v>120</v>
      </c>
      <c r="E27" s="120">
        <v>0</v>
      </c>
      <c r="F27" s="121">
        <f t="shared" si="2"/>
        <v>0</v>
      </c>
      <c r="G27" s="122">
        <v>120</v>
      </c>
      <c r="H27" s="123">
        <v>0</v>
      </c>
      <c r="I27" s="124">
        <f t="shared" si="0"/>
        <v>0</v>
      </c>
      <c r="J27" s="125">
        <v>0</v>
      </c>
      <c r="K27" s="126">
        <f t="shared" si="1"/>
        <v>0</v>
      </c>
    </row>
    <row r="28" spans="1:17" ht="15.75" thickBot="1" x14ac:dyDescent="0.3">
      <c r="A28" s="116"/>
      <c r="B28" s="117"/>
      <c r="C28" s="149" t="s">
        <v>46</v>
      </c>
      <c r="D28" s="150">
        <v>95</v>
      </c>
      <c r="E28" s="151"/>
      <c r="F28" s="152">
        <f t="shared" si="2"/>
        <v>0</v>
      </c>
      <c r="G28" s="153">
        <v>95</v>
      </c>
      <c r="H28" s="154">
        <v>0</v>
      </c>
      <c r="I28" s="155">
        <f t="shared" si="0"/>
        <v>0</v>
      </c>
      <c r="J28" s="156">
        <v>0</v>
      </c>
      <c r="K28" s="157">
        <f t="shared" si="1"/>
        <v>0</v>
      </c>
    </row>
    <row r="29" spans="1:17" x14ac:dyDescent="0.25">
      <c r="A29" s="136" t="s">
        <v>49</v>
      </c>
      <c r="B29" s="137"/>
      <c r="C29" s="138" t="s">
        <v>30</v>
      </c>
      <c r="D29" s="139">
        <v>120</v>
      </c>
      <c r="E29" s="140">
        <v>0</v>
      </c>
      <c r="F29" s="141">
        <f t="shared" si="2"/>
        <v>0</v>
      </c>
      <c r="G29" s="142">
        <v>120</v>
      </c>
      <c r="H29" s="143">
        <v>0</v>
      </c>
      <c r="I29" s="144">
        <f t="shared" si="0"/>
        <v>0</v>
      </c>
      <c r="J29" s="145">
        <v>0</v>
      </c>
      <c r="K29" s="146">
        <f t="shared" si="1"/>
        <v>0</v>
      </c>
    </row>
    <row r="30" spans="1:17" ht="15.75" thickBot="1" x14ac:dyDescent="0.3">
      <c r="A30" s="147"/>
      <c r="B30" s="148"/>
      <c r="C30" s="149" t="s">
        <v>46</v>
      </c>
      <c r="D30" s="150">
        <v>95</v>
      </c>
      <c r="E30" s="151"/>
      <c r="F30" s="152">
        <f t="shared" si="2"/>
        <v>0</v>
      </c>
      <c r="G30" s="153">
        <v>95</v>
      </c>
      <c r="H30" s="154">
        <v>0</v>
      </c>
      <c r="I30" s="155">
        <f t="shared" si="0"/>
        <v>0</v>
      </c>
      <c r="J30" s="156">
        <v>0</v>
      </c>
      <c r="K30" s="157">
        <f t="shared" si="1"/>
        <v>0</v>
      </c>
    </row>
    <row r="31" spans="1:17" x14ac:dyDescent="0.25">
      <c r="A31" s="116" t="s">
        <v>50</v>
      </c>
      <c r="B31" s="117"/>
      <c r="C31" s="118" t="s">
        <v>30</v>
      </c>
      <c r="D31" s="119">
        <v>140</v>
      </c>
      <c r="E31" s="120">
        <v>0</v>
      </c>
      <c r="F31" s="121">
        <f t="shared" si="2"/>
        <v>0</v>
      </c>
      <c r="G31" s="122">
        <v>140</v>
      </c>
      <c r="H31" s="123">
        <v>0</v>
      </c>
      <c r="I31" s="124">
        <f t="shared" si="0"/>
        <v>0</v>
      </c>
      <c r="J31" s="125">
        <v>0</v>
      </c>
      <c r="K31" s="126">
        <f>F31+I31</f>
        <v>0</v>
      </c>
    </row>
    <row r="32" spans="1:17" ht="15.75" thickBot="1" x14ac:dyDescent="0.3">
      <c r="A32" s="116"/>
      <c r="B32" s="117"/>
      <c r="C32" s="149" t="s">
        <v>46</v>
      </c>
      <c r="D32" s="150">
        <v>110</v>
      </c>
      <c r="E32" s="151"/>
      <c r="F32" s="152">
        <f t="shared" si="2"/>
        <v>0</v>
      </c>
      <c r="G32" s="153">
        <v>110</v>
      </c>
      <c r="H32" s="154">
        <v>0</v>
      </c>
      <c r="I32" s="155">
        <f>G32*H32</f>
        <v>0</v>
      </c>
      <c r="J32" s="156">
        <v>0</v>
      </c>
      <c r="K32" s="157">
        <f t="shared" ref="K32:K34" si="3">F32+I32</f>
        <v>0</v>
      </c>
    </row>
    <row r="33" spans="1:11" x14ac:dyDescent="0.25">
      <c r="A33" s="136" t="s">
        <v>51</v>
      </c>
      <c r="B33" s="137"/>
      <c r="C33" s="138" t="s">
        <v>30</v>
      </c>
      <c r="D33" s="139">
        <v>140</v>
      </c>
      <c r="E33" s="140">
        <v>0</v>
      </c>
      <c r="F33" s="141">
        <f t="shared" si="2"/>
        <v>0</v>
      </c>
      <c r="G33" s="142">
        <v>140</v>
      </c>
      <c r="H33" s="143">
        <v>0</v>
      </c>
      <c r="I33" s="144">
        <f t="shared" si="0"/>
        <v>0</v>
      </c>
      <c r="J33" s="145">
        <v>0</v>
      </c>
      <c r="K33" s="146">
        <f t="shared" si="3"/>
        <v>0</v>
      </c>
    </row>
    <row r="34" spans="1:11" ht="15.75" thickBot="1" x14ac:dyDescent="0.3">
      <c r="A34" s="147"/>
      <c r="B34" s="148"/>
      <c r="C34" s="149" t="s">
        <v>46</v>
      </c>
      <c r="D34" s="150">
        <v>110</v>
      </c>
      <c r="E34" s="151"/>
      <c r="F34" s="152">
        <f t="shared" si="2"/>
        <v>0</v>
      </c>
      <c r="G34" s="153">
        <v>110</v>
      </c>
      <c r="H34" s="154">
        <v>0</v>
      </c>
      <c r="I34" s="155">
        <f t="shared" si="0"/>
        <v>0</v>
      </c>
      <c r="J34" s="156">
        <v>0</v>
      </c>
      <c r="K34" s="157">
        <f t="shared" si="3"/>
        <v>0</v>
      </c>
    </row>
    <row r="35" spans="1:11" x14ac:dyDescent="0.25">
      <c r="A35" s="116" t="s">
        <v>52</v>
      </c>
      <c r="B35" s="117"/>
      <c r="C35" s="118" t="s">
        <v>30</v>
      </c>
      <c r="D35" s="119">
        <v>160</v>
      </c>
      <c r="E35" s="120">
        <v>0</v>
      </c>
      <c r="F35" s="121">
        <f t="shared" si="2"/>
        <v>0</v>
      </c>
      <c r="G35" s="122">
        <v>160</v>
      </c>
      <c r="H35" s="123">
        <v>0</v>
      </c>
      <c r="I35" s="124">
        <f t="shared" si="0"/>
        <v>0</v>
      </c>
      <c r="J35" s="125">
        <v>0</v>
      </c>
      <c r="K35" s="126">
        <f t="shared" si="1"/>
        <v>0</v>
      </c>
    </row>
    <row r="36" spans="1:11" ht="15.75" thickBot="1" x14ac:dyDescent="0.3">
      <c r="A36" s="116"/>
      <c r="B36" s="117"/>
      <c r="C36" s="149" t="s">
        <v>46</v>
      </c>
      <c r="D36" s="150">
        <v>120</v>
      </c>
      <c r="E36" s="151"/>
      <c r="F36" s="152">
        <f t="shared" si="2"/>
        <v>0</v>
      </c>
      <c r="G36" s="153">
        <v>120</v>
      </c>
      <c r="H36" s="154">
        <v>0</v>
      </c>
      <c r="I36" s="155">
        <f t="shared" si="0"/>
        <v>0</v>
      </c>
      <c r="J36" s="156">
        <v>0</v>
      </c>
      <c r="K36" s="157">
        <f t="shared" si="1"/>
        <v>0</v>
      </c>
    </row>
    <row r="37" spans="1:11" x14ac:dyDescent="0.25">
      <c r="A37" s="136" t="s">
        <v>53</v>
      </c>
      <c r="B37" s="137"/>
      <c r="C37" s="138" t="s">
        <v>30</v>
      </c>
      <c r="D37" s="139">
        <v>160</v>
      </c>
      <c r="E37" s="140">
        <v>0</v>
      </c>
      <c r="F37" s="141">
        <f t="shared" si="2"/>
        <v>0</v>
      </c>
      <c r="G37" s="142">
        <v>160</v>
      </c>
      <c r="H37" s="143">
        <v>0</v>
      </c>
      <c r="I37" s="144">
        <f t="shared" si="0"/>
        <v>0</v>
      </c>
      <c r="J37" s="145">
        <v>0</v>
      </c>
      <c r="K37" s="146">
        <f t="shared" si="1"/>
        <v>0</v>
      </c>
    </row>
    <row r="38" spans="1:11" ht="15.75" thickBot="1" x14ac:dyDescent="0.3">
      <c r="A38" s="147"/>
      <c r="B38" s="148"/>
      <c r="C38" s="149" t="s">
        <v>46</v>
      </c>
      <c r="D38" s="150">
        <v>120</v>
      </c>
      <c r="E38" s="151"/>
      <c r="F38" s="152">
        <f t="shared" si="2"/>
        <v>0</v>
      </c>
      <c r="G38" s="153">
        <v>120</v>
      </c>
      <c r="H38" s="154">
        <v>0</v>
      </c>
      <c r="I38" s="155">
        <f t="shared" si="0"/>
        <v>0</v>
      </c>
      <c r="J38" s="156">
        <v>0</v>
      </c>
      <c r="K38" s="157">
        <f t="shared" si="1"/>
        <v>0</v>
      </c>
    </row>
    <row r="39" spans="1:11" s="165" customFormat="1" ht="15.75" hidden="1" thickBot="1" x14ac:dyDescent="0.3">
      <c r="A39" s="158"/>
      <c r="B39" s="159"/>
      <c r="C39" s="160"/>
      <c r="D39" s="161"/>
      <c r="E39" s="162"/>
      <c r="F39" s="160"/>
      <c r="G39" s="161"/>
      <c r="H39" s="162"/>
      <c r="I39" s="160"/>
      <c r="J39" s="163"/>
      <c r="K39" s="164"/>
    </row>
    <row r="40" spans="1:11" ht="15.75" thickBot="1" x14ac:dyDescent="0.3">
      <c r="A40" s="166" t="s">
        <v>54</v>
      </c>
      <c r="B40" s="167"/>
      <c r="C40" s="168"/>
      <c r="D40" s="168"/>
      <c r="E40" s="169"/>
      <c r="F40" s="168"/>
      <c r="G40" s="168"/>
      <c r="H40" s="169"/>
      <c r="I40" s="168"/>
      <c r="J40" s="169"/>
      <c r="K40" s="170"/>
    </row>
    <row r="41" spans="1:11" x14ac:dyDescent="0.25">
      <c r="A41" s="136" t="s">
        <v>55</v>
      </c>
      <c r="B41" s="171"/>
      <c r="C41" s="138" t="s">
        <v>30</v>
      </c>
      <c r="D41" s="139">
        <v>110</v>
      </c>
      <c r="E41" s="140">
        <v>0</v>
      </c>
      <c r="F41" s="141">
        <f t="shared" ref="F41:F46" si="4">D41*E41</f>
        <v>0</v>
      </c>
      <c r="G41" s="142">
        <v>107</v>
      </c>
      <c r="H41" s="143">
        <v>0</v>
      </c>
      <c r="I41" s="144">
        <f>G41*H41</f>
        <v>0</v>
      </c>
      <c r="J41" s="145">
        <v>0</v>
      </c>
      <c r="K41" s="146">
        <f>F41+I41</f>
        <v>0</v>
      </c>
    </row>
    <row r="42" spans="1:11" ht="15.75" thickBot="1" x14ac:dyDescent="0.3">
      <c r="A42" s="147"/>
      <c r="B42" s="172"/>
      <c r="C42" s="149" t="s">
        <v>46</v>
      </c>
      <c r="D42" s="150">
        <v>65</v>
      </c>
      <c r="E42" s="151"/>
      <c r="F42" s="152">
        <f t="shared" si="4"/>
        <v>0</v>
      </c>
      <c r="G42" s="153">
        <v>63</v>
      </c>
      <c r="H42" s="154">
        <v>0</v>
      </c>
      <c r="I42" s="155">
        <f>G42*H42</f>
        <v>0</v>
      </c>
      <c r="J42" s="156">
        <v>0</v>
      </c>
      <c r="K42" s="157">
        <f>F42+I42</f>
        <v>0</v>
      </c>
    </row>
    <row r="43" spans="1:11" x14ac:dyDescent="0.25">
      <c r="A43" s="116" t="s">
        <v>56</v>
      </c>
      <c r="B43" s="117"/>
      <c r="C43" s="118" t="s">
        <v>30</v>
      </c>
      <c r="D43" s="119">
        <v>96</v>
      </c>
      <c r="E43" s="120">
        <v>0</v>
      </c>
      <c r="F43" s="121">
        <f t="shared" si="4"/>
        <v>0</v>
      </c>
      <c r="G43" s="122">
        <v>93</v>
      </c>
      <c r="H43" s="123">
        <v>0</v>
      </c>
      <c r="I43" s="124">
        <f t="shared" ref="I43:I50" si="5">G43*H43</f>
        <v>0</v>
      </c>
      <c r="J43" s="125">
        <v>0</v>
      </c>
      <c r="K43" s="126">
        <f t="shared" ref="K43:K50" si="6">F43+I43</f>
        <v>0</v>
      </c>
    </row>
    <row r="44" spans="1:11" ht="15.75" thickBot="1" x14ac:dyDescent="0.3">
      <c r="A44" s="116"/>
      <c r="B44" s="117"/>
      <c r="C44" s="149" t="s">
        <v>46</v>
      </c>
      <c r="D44" s="150">
        <v>56</v>
      </c>
      <c r="E44" s="151"/>
      <c r="F44" s="152">
        <f t="shared" si="4"/>
        <v>0</v>
      </c>
      <c r="G44" s="153">
        <v>55</v>
      </c>
      <c r="H44" s="154">
        <v>0</v>
      </c>
      <c r="I44" s="155">
        <f t="shared" si="5"/>
        <v>0</v>
      </c>
      <c r="J44" s="156">
        <v>0</v>
      </c>
      <c r="K44" s="157">
        <f t="shared" si="6"/>
        <v>0</v>
      </c>
    </row>
    <row r="45" spans="1:11" x14ac:dyDescent="0.25">
      <c r="A45" s="173" t="s">
        <v>57</v>
      </c>
      <c r="B45" s="174"/>
      <c r="C45" s="138" t="s">
        <v>30</v>
      </c>
      <c r="D45" s="139">
        <v>73</v>
      </c>
      <c r="E45" s="140">
        <v>0</v>
      </c>
      <c r="F45" s="141">
        <f t="shared" si="4"/>
        <v>0</v>
      </c>
      <c r="G45" s="142">
        <v>71</v>
      </c>
      <c r="H45" s="143">
        <v>0</v>
      </c>
      <c r="I45" s="144">
        <f>G45*H45</f>
        <v>0</v>
      </c>
      <c r="J45" s="145">
        <v>0</v>
      </c>
      <c r="K45" s="146">
        <f>F45+I45</f>
        <v>0</v>
      </c>
    </row>
    <row r="46" spans="1:11" ht="15.75" thickBot="1" x14ac:dyDescent="0.3">
      <c r="A46" s="175"/>
      <c r="B46" s="176"/>
      <c r="C46" s="149" t="s">
        <v>46</v>
      </c>
      <c r="D46" s="150">
        <v>43</v>
      </c>
      <c r="E46" s="151"/>
      <c r="F46" s="152">
        <f t="shared" si="4"/>
        <v>0</v>
      </c>
      <c r="G46" s="153">
        <v>42</v>
      </c>
      <c r="H46" s="154">
        <v>0</v>
      </c>
      <c r="I46" s="155">
        <f>G46*H46</f>
        <v>0</v>
      </c>
      <c r="J46" s="156">
        <v>0</v>
      </c>
      <c r="K46" s="157">
        <f>F46+I46</f>
        <v>0</v>
      </c>
    </row>
    <row r="47" spans="1:11" x14ac:dyDescent="0.25">
      <c r="A47" s="116" t="s">
        <v>58</v>
      </c>
      <c r="B47" s="117"/>
      <c r="C47" s="118" t="s">
        <v>30</v>
      </c>
      <c r="D47" s="119">
        <v>32</v>
      </c>
      <c r="E47" s="120">
        <v>0</v>
      </c>
      <c r="F47" s="121">
        <v>0</v>
      </c>
      <c r="G47" s="122">
        <v>31</v>
      </c>
      <c r="H47" s="123">
        <v>0</v>
      </c>
      <c r="I47" s="124">
        <f>G47*H47</f>
        <v>0</v>
      </c>
      <c r="J47" s="125">
        <v>0</v>
      </c>
      <c r="K47" s="126">
        <v>0</v>
      </c>
    </row>
    <row r="48" spans="1:11" ht="15.75" thickBot="1" x14ac:dyDescent="0.3">
      <c r="A48" s="116"/>
      <c r="B48" s="117"/>
      <c r="C48" s="149" t="s">
        <v>46</v>
      </c>
      <c r="D48" s="150">
        <v>19</v>
      </c>
      <c r="E48" s="151"/>
      <c r="F48" s="152">
        <f>D48*E48</f>
        <v>0</v>
      </c>
      <c r="G48" s="153">
        <v>18</v>
      </c>
      <c r="H48" s="154">
        <v>0</v>
      </c>
      <c r="I48" s="155">
        <f>G48*H48</f>
        <v>0</v>
      </c>
      <c r="J48" s="156">
        <v>0</v>
      </c>
      <c r="K48" s="157">
        <v>0</v>
      </c>
    </row>
    <row r="49" spans="1:11" x14ac:dyDescent="0.25">
      <c r="A49" s="136" t="s">
        <v>59</v>
      </c>
      <c r="B49" s="137"/>
      <c r="C49" s="138" t="s">
        <v>30</v>
      </c>
      <c r="D49" s="139">
        <v>55</v>
      </c>
      <c r="E49" s="140">
        <v>0</v>
      </c>
      <c r="F49" s="141">
        <f>D49*E49</f>
        <v>0</v>
      </c>
      <c r="G49" s="142">
        <v>53</v>
      </c>
      <c r="H49" s="143">
        <v>0</v>
      </c>
      <c r="I49" s="144">
        <f t="shared" si="5"/>
        <v>0</v>
      </c>
      <c r="J49" s="145">
        <v>0</v>
      </c>
      <c r="K49" s="146">
        <f t="shared" si="6"/>
        <v>0</v>
      </c>
    </row>
    <row r="50" spans="1:11" ht="15.75" thickBot="1" x14ac:dyDescent="0.3">
      <c r="A50" s="147"/>
      <c r="B50" s="148"/>
      <c r="C50" s="149" t="s">
        <v>46</v>
      </c>
      <c r="D50" s="150">
        <v>32</v>
      </c>
      <c r="E50" s="151"/>
      <c r="F50" s="152">
        <f>D50*E50</f>
        <v>0</v>
      </c>
      <c r="G50" s="153">
        <v>31</v>
      </c>
      <c r="H50" s="154">
        <v>0</v>
      </c>
      <c r="I50" s="155">
        <f t="shared" si="5"/>
        <v>0</v>
      </c>
      <c r="J50" s="156">
        <v>0</v>
      </c>
      <c r="K50" s="157">
        <f t="shared" si="6"/>
        <v>0</v>
      </c>
    </row>
    <row r="51" spans="1:11" s="165" customFormat="1" ht="15.75" hidden="1" thickBot="1" x14ac:dyDescent="0.3">
      <c r="A51" s="158"/>
      <c r="B51" s="159"/>
      <c r="C51" s="177"/>
      <c r="D51" s="177"/>
      <c r="E51" s="162"/>
      <c r="F51" s="177"/>
      <c r="G51" s="177"/>
      <c r="H51" s="162"/>
      <c r="I51" s="177"/>
      <c r="J51" s="162"/>
      <c r="K51" s="178"/>
    </row>
    <row r="52" spans="1:11" ht="15.75" thickBot="1" x14ac:dyDescent="0.3">
      <c r="A52" s="166" t="s">
        <v>60</v>
      </c>
      <c r="B52" s="167"/>
      <c r="C52" s="168"/>
      <c r="D52" s="168"/>
      <c r="E52" s="169"/>
      <c r="F52" s="168"/>
      <c r="G52" s="168"/>
      <c r="H52" s="169"/>
      <c r="I52" s="168"/>
      <c r="J52" s="169"/>
      <c r="K52" s="170"/>
    </row>
    <row r="53" spans="1:11" x14ac:dyDescent="0.25">
      <c r="A53" s="136" t="s">
        <v>61</v>
      </c>
      <c r="B53" s="137"/>
      <c r="C53" s="118" t="s">
        <v>30</v>
      </c>
      <c r="D53" s="119">
        <v>45</v>
      </c>
      <c r="E53" s="120">
        <v>0</v>
      </c>
      <c r="F53" s="121">
        <f>D53*E53</f>
        <v>0</v>
      </c>
      <c r="G53" s="122">
        <v>44</v>
      </c>
      <c r="H53" s="123">
        <v>0</v>
      </c>
      <c r="I53" s="124">
        <f t="shared" ref="I53:I65" si="7">G53*H53</f>
        <v>0</v>
      </c>
      <c r="J53" s="125">
        <v>0</v>
      </c>
      <c r="K53" s="126">
        <f t="shared" ref="K53:K65" si="8">F53+I53</f>
        <v>0</v>
      </c>
    </row>
    <row r="54" spans="1:11" ht="15.75" thickBot="1" x14ac:dyDescent="0.3">
      <c r="A54" s="179"/>
      <c r="B54" s="180"/>
      <c r="C54" s="149" t="s">
        <v>46</v>
      </c>
      <c r="D54" s="150">
        <v>36</v>
      </c>
      <c r="E54" s="151"/>
      <c r="F54" s="152">
        <f t="shared" ref="F54:F56" si="9">D54*E54</f>
        <v>0</v>
      </c>
      <c r="G54" s="153">
        <v>35</v>
      </c>
      <c r="H54" s="154">
        <v>0</v>
      </c>
      <c r="I54" s="155">
        <f t="shared" si="7"/>
        <v>0</v>
      </c>
      <c r="J54" s="156">
        <v>0</v>
      </c>
      <c r="K54" s="157">
        <f t="shared" si="8"/>
        <v>0</v>
      </c>
    </row>
    <row r="55" spans="1:11" x14ac:dyDescent="0.25">
      <c r="A55" s="181" t="s">
        <v>62</v>
      </c>
      <c r="B55" s="182"/>
      <c r="C55" s="138" t="s">
        <v>30</v>
      </c>
      <c r="D55" s="139">
        <v>45</v>
      </c>
      <c r="E55" s="140">
        <v>0</v>
      </c>
      <c r="F55" s="141">
        <f t="shared" si="9"/>
        <v>0</v>
      </c>
      <c r="G55" s="142">
        <v>44</v>
      </c>
      <c r="H55" s="143">
        <v>0</v>
      </c>
      <c r="I55" s="144">
        <f t="shared" si="7"/>
        <v>0</v>
      </c>
      <c r="J55" s="145">
        <v>0</v>
      </c>
      <c r="K55" s="146">
        <f t="shared" si="8"/>
        <v>0</v>
      </c>
    </row>
    <row r="56" spans="1:11" ht="15.75" thickBot="1" x14ac:dyDescent="0.3">
      <c r="A56" s="147"/>
      <c r="B56" s="148"/>
      <c r="C56" s="149" t="s">
        <v>46</v>
      </c>
      <c r="D56" s="150">
        <v>36</v>
      </c>
      <c r="E56" s="151"/>
      <c r="F56" s="152">
        <f t="shared" si="9"/>
        <v>0</v>
      </c>
      <c r="G56" s="153">
        <v>35</v>
      </c>
      <c r="H56" s="154">
        <v>0</v>
      </c>
      <c r="I56" s="155">
        <f>G56*H56</f>
        <v>0</v>
      </c>
      <c r="J56" s="156">
        <v>0</v>
      </c>
      <c r="K56" s="157">
        <f>F56+I56</f>
        <v>0</v>
      </c>
    </row>
    <row r="57" spans="1:11" s="165" customFormat="1" ht="15.75" hidden="1" thickBot="1" x14ac:dyDescent="0.3">
      <c r="A57" s="183"/>
      <c r="B57" s="184"/>
      <c r="C57" s="185"/>
      <c r="D57" s="161"/>
      <c r="E57" s="162"/>
      <c r="F57" s="160"/>
      <c r="G57" s="185"/>
      <c r="H57" s="163"/>
      <c r="I57" s="185"/>
      <c r="J57" s="163"/>
      <c r="K57" s="164"/>
    </row>
    <row r="58" spans="1:11" ht="15.75" thickBot="1" x14ac:dyDescent="0.3">
      <c r="A58" s="166" t="s">
        <v>63</v>
      </c>
      <c r="B58" s="167"/>
      <c r="C58" s="168"/>
      <c r="D58" s="168"/>
      <c r="E58" s="169"/>
      <c r="F58" s="168"/>
      <c r="G58" s="168"/>
      <c r="H58" s="169"/>
      <c r="I58" s="168"/>
      <c r="J58" s="169"/>
      <c r="K58" s="170"/>
    </row>
    <row r="59" spans="1:11" x14ac:dyDescent="0.25">
      <c r="A59" s="136" t="s">
        <v>64</v>
      </c>
      <c r="B59" s="137"/>
      <c r="C59" s="138" t="s">
        <v>30</v>
      </c>
      <c r="D59" s="139">
        <v>17</v>
      </c>
      <c r="E59" s="140">
        <v>0</v>
      </c>
      <c r="F59" s="141">
        <f>D59*E59</f>
        <v>0</v>
      </c>
      <c r="G59" s="142">
        <v>16</v>
      </c>
      <c r="H59" s="143">
        <v>0</v>
      </c>
      <c r="I59" s="144">
        <f t="shared" si="7"/>
        <v>0</v>
      </c>
      <c r="J59" s="145">
        <v>0</v>
      </c>
      <c r="K59" s="146">
        <f t="shared" si="8"/>
        <v>0</v>
      </c>
    </row>
    <row r="60" spans="1:11" ht="15.75" thickBot="1" x14ac:dyDescent="0.3">
      <c r="A60" s="116"/>
      <c r="B60" s="117"/>
      <c r="C60" s="149" t="s">
        <v>46</v>
      </c>
      <c r="D60" s="150">
        <v>14</v>
      </c>
      <c r="E60" s="151"/>
      <c r="F60" s="152">
        <f>D60*E60</f>
        <v>0</v>
      </c>
      <c r="G60" s="153">
        <v>13</v>
      </c>
      <c r="H60" s="154">
        <v>0</v>
      </c>
      <c r="I60" s="155">
        <f t="shared" si="7"/>
        <v>0</v>
      </c>
      <c r="J60" s="156">
        <v>0</v>
      </c>
      <c r="K60" s="157">
        <f t="shared" si="8"/>
        <v>0</v>
      </c>
    </row>
    <row r="61" spans="1:11" x14ac:dyDescent="0.25">
      <c r="A61" s="136" t="s">
        <v>65</v>
      </c>
      <c r="B61" s="137"/>
      <c r="C61" s="118" t="s">
        <v>30</v>
      </c>
      <c r="D61" s="119">
        <v>17</v>
      </c>
      <c r="E61" s="120">
        <v>0</v>
      </c>
      <c r="F61" s="121">
        <f>D61*E61</f>
        <v>0</v>
      </c>
      <c r="G61" s="122">
        <v>16</v>
      </c>
      <c r="H61" s="123">
        <v>0</v>
      </c>
      <c r="I61" s="124">
        <f t="shared" si="7"/>
        <v>0</v>
      </c>
      <c r="J61" s="125">
        <v>0</v>
      </c>
      <c r="K61" s="126">
        <f t="shared" si="8"/>
        <v>0</v>
      </c>
    </row>
    <row r="62" spans="1:11" ht="15.75" thickBot="1" x14ac:dyDescent="0.3">
      <c r="A62" s="147"/>
      <c r="B62" s="148"/>
      <c r="C62" s="149" t="s">
        <v>46</v>
      </c>
      <c r="D62" s="150">
        <v>14</v>
      </c>
      <c r="E62" s="151"/>
      <c r="F62" s="152">
        <v>0</v>
      </c>
      <c r="G62" s="153">
        <v>13</v>
      </c>
      <c r="H62" s="154">
        <v>0</v>
      </c>
      <c r="I62" s="155">
        <f t="shared" si="7"/>
        <v>0</v>
      </c>
      <c r="J62" s="156">
        <v>0</v>
      </c>
      <c r="K62" s="157">
        <f t="shared" si="8"/>
        <v>0</v>
      </c>
    </row>
    <row r="63" spans="1:11" x14ac:dyDescent="0.25">
      <c r="A63" s="136" t="s">
        <v>66</v>
      </c>
      <c r="B63" s="137"/>
      <c r="C63" s="138" t="s">
        <v>30</v>
      </c>
      <c r="D63" s="139">
        <v>9</v>
      </c>
      <c r="E63" s="140">
        <v>0</v>
      </c>
      <c r="F63" s="141">
        <f>D63*E63</f>
        <v>0</v>
      </c>
      <c r="G63" s="142">
        <v>8</v>
      </c>
      <c r="H63" s="143">
        <v>0</v>
      </c>
      <c r="I63" s="144">
        <f t="shared" si="7"/>
        <v>0</v>
      </c>
      <c r="J63" s="145">
        <v>0</v>
      </c>
      <c r="K63" s="146">
        <f t="shared" si="8"/>
        <v>0</v>
      </c>
    </row>
    <row r="64" spans="1:11" ht="15.75" thickBot="1" x14ac:dyDescent="0.3">
      <c r="A64" s="147"/>
      <c r="B64" s="148"/>
      <c r="C64" s="149" t="s">
        <v>46</v>
      </c>
      <c r="D64" s="150">
        <v>9</v>
      </c>
      <c r="E64" s="151"/>
      <c r="F64" s="152">
        <f t="shared" ref="F64:F65" si="10">D64*E64</f>
        <v>0</v>
      </c>
      <c r="G64" s="153">
        <v>8</v>
      </c>
      <c r="H64" s="154">
        <v>0</v>
      </c>
      <c r="I64" s="155">
        <f t="shared" si="7"/>
        <v>0</v>
      </c>
      <c r="J64" s="156">
        <v>0</v>
      </c>
      <c r="K64" s="157">
        <f t="shared" si="8"/>
        <v>0</v>
      </c>
    </row>
    <row r="65" spans="1:11" ht="1.5" customHeight="1" thickBot="1" x14ac:dyDescent="0.3">
      <c r="A65" s="186" t="s">
        <v>67</v>
      </c>
      <c r="B65" s="187"/>
      <c r="C65" s="188"/>
      <c r="D65" s="189">
        <v>15</v>
      </c>
      <c r="E65" s="190">
        <v>0</v>
      </c>
      <c r="F65" s="191">
        <f t="shared" si="10"/>
        <v>0</v>
      </c>
      <c r="G65" s="192">
        <v>15</v>
      </c>
      <c r="H65" s="193">
        <v>0</v>
      </c>
      <c r="I65" s="192">
        <f t="shared" si="7"/>
        <v>0</v>
      </c>
      <c r="J65" s="194">
        <v>0</v>
      </c>
      <c r="K65" s="195">
        <f t="shared" si="8"/>
        <v>0</v>
      </c>
    </row>
    <row r="66" spans="1:11" s="165" customFormat="1" ht="15.75" hidden="1" thickBot="1" x14ac:dyDescent="0.3">
      <c r="A66" s="183"/>
      <c r="B66" s="184"/>
      <c r="C66" s="185"/>
      <c r="D66" s="185"/>
      <c r="E66" s="163"/>
      <c r="F66" s="185"/>
      <c r="G66" s="185"/>
      <c r="H66" s="163"/>
      <c r="I66" s="185"/>
      <c r="J66" s="163"/>
      <c r="K66" s="164"/>
    </row>
    <row r="67" spans="1:11" ht="15.75" thickBot="1" x14ac:dyDescent="0.3">
      <c r="A67" s="166" t="s">
        <v>68</v>
      </c>
      <c r="B67" s="167"/>
      <c r="C67" s="168"/>
      <c r="D67" s="168"/>
      <c r="E67" s="169"/>
      <c r="F67" s="168"/>
      <c r="G67" s="168"/>
      <c r="H67" s="169"/>
      <c r="I67" s="168"/>
      <c r="J67" s="169"/>
      <c r="K67" s="170"/>
    </row>
    <row r="68" spans="1:11" x14ac:dyDescent="0.25">
      <c r="A68" s="136" t="s">
        <v>45</v>
      </c>
      <c r="B68" s="137"/>
      <c r="C68" s="138" t="s">
        <v>30</v>
      </c>
      <c r="D68" s="139">
        <v>58</v>
      </c>
      <c r="E68" s="140">
        <v>0</v>
      </c>
      <c r="F68" s="141">
        <f>D68*E68</f>
        <v>0</v>
      </c>
      <c r="G68" s="142">
        <v>57</v>
      </c>
      <c r="H68" s="143">
        <v>0</v>
      </c>
      <c r="I68" s="144">
        <f t="shared" ref="I68:I78" si="11">G68*H68</f>
        <v>0</v>
      </c>
      <c r="J68" s="145">
        <v>0</v>
      </c>
      <c r="K68" s="146">
        <f t="shared" ref="K68:K83" si="12">F68+I68</f>
        <v>0</v>
      </c>
    </row>
    <row r="69" spans="1:11" ht="15.75" thickBot="1" x14ac:dyDescent="0.3">
      <c r="A69" s="116"/>
      <c r="B69" s="117"/>
      <c r="C69" s="149" t="s">
        <v>46</v>
      </c>
      <c r="D69" s="150">
        <v>46</v>
      </c>
      <c r="E69" s="151"/>
      <c r="F69" s="152">
        <f>D69*E69</f>
        <v>0</v>
      </c>
      <c r="G69" s="153">
        <v>45</v>
      </c>
      <c r="H69" s="154">
        <v>0</v>
      </c>
      <c r="I69" s="155">
        <f t="shared" si="11"/>
        <v>0</v>
      </c>
      <c r="J69" s="156">
        <v>0</v>
      </c>
      <c r="K69" s="157">
        <f t="shared" si="12"/>
        <v>0</v>
      </c>
    </row>
    <row r="70" spans="1:11" x14ac:dyDescent="0.25">
      <c r="A70" s="136" t="s">
        <v>69</v>
      </c>
      <c r="B70" s="137"/>
      <c r="C70" s="118" t="s">
        <v>30</v>
      </c>
      <c r="D70" s="119">
        <v>58</v>
      </c>
      <c r="E70" s="120">
        <v>0</v>
      </c>
      <c r="F70" s="121">
        <f>D70*E70</f>
        <v>0</v>
      </c>
      <c r="G70" s="122">
        <v>57</v>
      </c>
      <c r="H70" s="123">
        <v>0</v>
      </c>
      <c r="I70" s="124">
        <f t="shared" si="11"/>
        <v>0</v>
      </c>
      <c r="J70" s="125">
        <v>0</v>
      </c>
      <c r="K70" s="126">
        <f t="shared" si="12"/>
        <v>0</v>
      </c>
    </row>
    <row r="71" spans="1:11" ht="15.75" thickBot="1" x14ac:dyDescent="0.3">
      <c r="A71" s="147"/>
      <c r="B71" s="148"/>
      <c r="C71" s="149" t="s">
        <v>46</v>
      </c>
      <c r="D71" s="150">
        <v>46</v>
      </c>
      <c r="E71" s="151"/>
      <c r="F71" s="152">
        <f>D71*E71</f>
        <v>0</v>
      </c>
      <c r="G71" s="153">
        <v>48</v>
      </c>
      <c r="H71" s="154">
        <v>0</v>
      </c>
      <c r="I71" s="155">
        <f t="shared" si="11"/>
        <v>0</v>
      </c>
      <c r="J71" s="156">
        <v>0</v>
      </c>
      <c r="K71" s="157">
        <f t="shared" si="12"/>
        <v>0</v>
      </c>
    </row>
    <row r="72" spans="1:11" x14ac:dyDescent="0.25">
      <c r="A72" s="116" t="s">
        <v>48</v>
      </c>
      <c r="B72" s="117"/>
      <c r="C72" s="138" t="s">
        <v>30</v>
      </c>
      <c r="D72" s="139">
        <v>58</v>
      </c>
      <c r="E72" s="140">
        <v>0</v>
      </c>
      <c r="F72" s="141">
        <f>D72*E72</f>
        <v>0</v>
      </c>
      <c r="G72" s="142">
        <v>57</v>
      </c>
      <c r="H72" s="143">
        <v>0</v>
      </c>
      <c r="I72" s="144">
        <f t="shared" si="11"/>
        <v>0</v>
      </c>
      <c r="J72" s="145">
        <v>0</v>
      </c>
      <c r="K72" s="146">
        <f t="shared" si="12"/>
        <v>0</v>
      </c>
    </row>
    <row r="73" spans="1:11" ht="15.75" thickBot="1" x14ac:dyDescent="0.3">
      <c r="A73" s="147"/>
      <c r="B73" s="148"/>
      <c r="C73" s="149" t="s">
        <v>46</v>
      </c>
      <c r="D73" s="150">
        <v>46</v>
      </c>
      <c r="E73" s="151"/>
      <c r="F73" s="152">
        <f t="shared" ref="F73:F83" si="13">D73*E73</f>
        <v>0</v>
      </c>
      <c r="G73" s="153">
        <v>45</v>
      </c>
      <c r="H73" s="154">
        <v>0</v>
      </c>
      <c r="I73" s="155">
        <f t="shared" si="11"/>
        <v>0</v>
      </c>
      <c r="J73" s="156">
        <v>0</v>
      </c>
      <c r="K73" s="157">
        <f t="shared" si="12"/>
        <v>0</v>
      </c>
    </row>
    <row r="74" spans="1:11" x14ac:dyDescent="0.25">
      <c r="A74" s="136" t="s">
        <v>49</v>
      </c>
      <c r="B74" s="137"/>
      <c r="C74" s="138" t="s">
        <v>30</v>
      </c>
      <c r="D74" s="139">
        <v>58</v>
      </c>
      <c r="E74" s="140">
        <v>0</v>
      </c>
      <c r="F74" s="141">
        <f t="shared" si="13"/>
        <v>0</v>
      </c>
      <c r="G74" s="142">
        <v>57</v>
      </c>
      <c r="H74" s="143">
        <v>0</v>
      </c>
      <c r="I74" s="144">
        <f t="shared" si="11"/>
        <v>0</v>
      </c>
      <c r="J74" s="145">
        <v>0</v>
      </c>
      <c r="K74" s="146">
        <f t="shared" si="12"/>
        <v>0</v>
      </c>
    </row>
    <row r="75" spans="1:11" ht="15.75" thickBot="1" x14ac:dyDescent="0.3">
      <c r="A75" s="147"/>
      <c r="B75" s="148"/>
      <c r="C75" s="149" t="s">
        <v>46</v>
      </c>
      <c r="D75" s="150">
        <v>46</v>
      </c>
      <c r="E75" s="151"/>
      <c r="F75" s="152">
        <f t="shared" si="13"/>
        <v>0</v>
      </c>
      <c r="G75" s="153">
        <v>45</v>
      </c>
      <c r="H75" s="154">
        <v>0</v>
      </c>
      <c r="I75" s="155">
        <f t="shared" si="11"/>
        <v>0</v>
      </c>
      <c r="J75" s="156">
        <v>0</v>
      </c>
      <c r="K75" s="157">
        <f t="shared" si="12"/>
        <v>0</v>
      </c>
    </row>
    <row r="76" spans="1:11" x14ac:dyDescent="0.25">
      <c r="A76" s="136" t="s">
        <v>50</v>
      </c>
      <c r="B76" s="137"/>
      <c r="C76" s="118" t="s">
        <v>30</v>
      </c>
      <c r="D76" s="119">
        <v>58</v>
      </c>
      <c r="E76" s="120">
        <v>0</v>
      </c>
      <c r="F76" s="121">
        <f t="shared" si="13"/>
        <v>0</v>
      </c>
      <c r="G76" s="122">
        <v>57</v>
      </c>
      <c r="H76" s="123">
        <v>0</v>
      </c>
      <c r="I76" s="124">
        <f t="shared" si="11"/>
        <v>0</v>
      </c>
      <c r="J76" s="125">
        <v>0</v>
      </c>
      <c r="K76" s="126">
        <f t="shared" si="12"/>
        <v>0</v>
      </c>
    </row>
    <row r="77" spans="1:11" ht="15.75" thickBot="1" x14ac:dyDescent="0.3">
      <c r="A77" s="147"/>
      <c r="B77" s="148"/>
      <c r="C77" s="149" t="s">
        <v>46</v>
      </c>
      <c r="D77" s="150">
        <v>46</v>
      </c>
      <c r="E77" s="151"/>
      <c r="F77" s="152">
        <f t="shared" si="13"/>
        <v>0</v>
      </c>
      <c r="G77" s="153">
        <v>45</v>
      </c>
      <c r="H77" s="154">
        <v>0</v>
      </c>
      <c r="I77" s="155">
        <f t="shared" si="11"/>
        <v>0</v>
      </c>
      <c r="J77" s="156">
        <v>0</v>
      </c>
      <c r="K77" s="157">
        <f t="shared" si="12"/>
        <v>0</v>
      </c>
    </row>
    <row r="78" spans="1:11" x14ac:dyDescent="0.25">
      <c r="A78" s="136" t="s">
        <v>51</v>
      </c>
      <c r="B78" s="137"/>
      <c r="C78" s="138" t="s">
        <v>30</v>
      </c>
      <c r="D78" s="139">
        <v>58</v>
      </c>
      <c r="E78" s="140">
        <v>0</v>
      </c>
      <c r="F78" s="141">
        <f t="shared" si="13"/>
        <v>0</v>
      </c>
      <c r="G78" s="142">
        <v>57</v>
      </c>
      <c r="H78" s="143">
        <v>0</v>
      </c>
      <c r="I78" s="144">
        <f t="shared" si="11"/>
        <v>0</v>
      </c>
      <c r="J78" s="145">
        <v>0</v>
      </c>
      <c r="K78" s="146">
        <f t="shared" si="12"/>
        <v>0</v>
      </c>
    </row>
    <row r="79" spans="1:11" ht="15.75" thickBot="1" x14ac:dyDescent="0.3">
      <c r="A79" s="147"/>
      <c r="B79" s="148"/>
      <c r="C79" s="149" t="s">
        <v>46</v>
      </c>
      <c r="D79" s="150">
        <v>46</v>
      </c>
      <c r="E79" s="151"/>
      <c r="F79" s="152">
        <f t="shared" si="13"/>
        <v>0</v>
      </c>
      <c r="G79" s="153">
        <v>45</v>
      </c>
      <c r="H79" s="154">
        <v>0</v>
      </c>
      <c r="I79" s="155">
        <v>0</v>
      </c>
      <c r="J79" s="156">
        <v>0</v>
      </c>
      <c r="K79" s="157">
        <f t="shared" si="12"/>
        <v>0</v>
      </c>
    </row>
    <row r="80" spans="1:11" x14ac:dyDescent="0.25">
      <c r="A80" s="136" t="s">
        <v>52</v>
      </c>
      <c r="B80" s="137"/>
      <c r="C80" s="118" t="s">
        <v>30</v>
      </c>
      <c r="D80" s="119">
        <v>58</v>
      </c>
      <c r="E80" s="120">
        <v>0</v>
      </c>
      <c r="F80" s="121">
        <f t="shared" si="13"/>
        <v>0</v>
      </c>
      <c r="G80" s="122">
        <v>57</v>
      </c>
      <c r="H80" s="123">
        <v>0</v>
      </c>
      <c r="I80" s="124">
        <f t="shared" ref="I80:I83" si="14">G80*H80</f>
        <v>0</v>
      </c>
      <c r="J80" s="125">
        <v>0</v>
      </c>
      <c r="K80" s="126">
        <f t="shared" si="12"/>
        <v>0</v>
      </c>
    </row>
    <row r="81" spans="1:11" ht="15.75" thickBot="1" x14ac:dyDescent="0.3">
      <c r="A81" s="147"/>
      <c r="B81" s="148"/>
      <c r="C81" s="149" t="s">
        <v>46</v>
      </c>
      <c r="D81" s="150">
        <v>46</v>
      </c>
      <c r="E81" s="151"/>
      <c r="F81" s="152">
        <f t="shared" si="13"/>
        <v>0</v>
      </c>
      <c r="G81" s="153">
        <v>45</v>
      </c>
      <c r="H81" s="154">
        <v>0</v>
      </c>
      <c r="I81" s="155">
        <f t="shared" si="14"/>
        <v>0</v>
      </c>
      <c r="J81" s="156">
        <v>0</v>
      </c>
      <c r="K81" s="157">
        <f t="shared" si="12"/>
        <v>0</v>
      </c>
    </row>
    <row r="82" spans="1:11" x14ac:dyDescent="0.25">
      <c r="A82" s="136" t="s">
        <v>53</v>
      </c>
      <c r="B82" s="137"/>
      <c r="C82" s="138" t="s">
        <v>30</v>
      </c>
      <c r="D82" s="139">
        <v>58</v>
      </c>
      <c r="E82" s="140">
        <v>0</v>
      </c>
      <c r="F82" s="141">
        <f t="shared" si="13"/>
        <v>0</v>
      </c>
      <c r="G82" s="142">
        <v>57</v>
      </c>
      <c r="H82" s="143">
        <v>0</v>
      </c>
      <c r="I82" s="144">
        <f t="shared" si="14"/>
        <v>0</v>
      </c>
      <c r="J82" s="145">
        <v>0</v>
      </c>
      <c r="K82" s="146">
        <f t="shared" si="12"/>
        <v>0</v>
      </c>
    </row>
    <row r="83" spans="1:11" ht="15.75" thickBot="1" x14ac:dyDescent="0.3">
      <c r="A83" s="147"/>
      <c r="B83" s="148"/>
      <c r="C83" s="149" t="s">
        <v>46</v>
      </c>
      <c r="D83" s="150">
        <v>46</v>
      </c>
      <c r="E83" s="151"/>
      <c r="F83" s="152">
        <f t="shared" si="13"/>
        <v>0</v>
      </c>
      <c r="G83" s="153">
        <v>45</v>
      </c>
      <c r="H83" s="154">
        <v>0</v>
      </c>
      <c r="I83" s="155">
        <f t="shared" si="14"/>
        <v>0</v>
      </c>
      <c r="J83" s="156">
        <v>0</v>
      </c>
      <c r="K83" s="157">
        <f t="shared" si="12"/>
        <v>0</v>
      </c>
    </row>
    <row r="84" spans="1:11" s="165" customFormat="1" ht="0.75" customHeight="1" thickBot="1" x14ac:dyDescent="0.3">
      <c r="A84" s="183"/>
      <c r="B84" s="184"/>
      <c r="C84" s="185"/>
      <c r="D84" s="185"/>
      <c r="E84" s="163"/>
      <c r="F84" s="185"/>
      <c r="G84" s="185"/>
      <c r="H84" s="163"/>
      <c r="I84" s="185"/>
      <c r="J84" s="163"/>
      <c r="K84" s="196"/>
    </row>
    <row r="85" spans="1:11" ht="15.75" thickBot="1" x14ac:dyDescent="0.3">
      <c r="A85" s="197"/>
      <c r="B85" s="198"/>
      <c r="C85" s="199"/>
      <c r="D85" s="199"/>
      <c r="E85" s="200"/>
      <c r="F85" s="199"/>
      <c r="G85" s="201"/>
      <c r="H85" s="200"/>
      <c r="I85" s="202"/>
      <c r="J85" s="203" t="s">
        <v>36</v>
      </c>
      <c r="K85" s="204">
        <f>SUM(K23:K83)</f>
        <v>0</v>
      </c>
    </row>
  </sheetData>
  <mergeCells count="49">
    <mergeCell ref="A80:B81"/>
    <mergeCell ref="A82:B83"/>
    <mergeCell ref="A68:B69"/>
    <mergeCell ref="A70:B71"/>
    <mergeCell ref="A72:B73"/>
    <mergeCell ref="A74:B75"/>
    <mergeCell ref="A76:B77"/>
    <mergeCell ref="A78:B79"/>
    <mergeCell ref="A49:B50"/>
    <mergeCell ref="A53:B54"/>
    <mergeCell ref="A55:B56"/>
    <mergeCell ref="A59:B60"/>
    <mergeCell ref="A61:B62"/>
    <mergeCell ref="A63:B64"/>
    <mergeCell ref="A35:B36"/>
    <mergeCell ref="A37:B38"/>
    <mergeCell ref="A41:B42"/>
    <mergeCell ref="A43:B44"/>
    <mergeCell ref="A45:B46"/>
    <mergeCell ref="A47:B48"/>
    <mergeCell ref="A23:B24"/>
    <mergeCell ref="A25:B26"/>
    <mergeCell ref="A27:B28"/>
    <mergeCell ref="A29:B30"/>
    <mergeCell ref="A31:B32"/>
    <mergeCell ref="A33:B34"/>
    <mergeCell ref="C12:E12"/>
    <mergeCell ref="I12:K12"/>
    <mergeCell ref="H14:K14"/>
    <mergeCell ref="A19:G19"/>
    <mergeCell ref="A21:B22"/>
    <mergeCell ref="C21:C22"/>
    <mergeCell ref="D21:F21"/>
    <mergeCell ref="G21:I21"/>
    <mergeCell ref="J21:J22"/>
    <mergeCell ref="K21:K22"/>
    <mergeCell ref="B4:D4"/>
    <mergeCell ref="J4:K4"/>
    <mergeCell ref="B5:D5"/>
    <mergeCell ref="B6:D6"/>
    <mergeCell ref="B7:D7"/>
    <mergeCell ref="B8:D8"/>
    <mergeCell ref="H8:K8"/>
    <mergeCell ref="A1:K1"/>
    <mergeCell ref="A2:E2"/>
    <mergeCell ref="F2:H2"/>
    <mergeCell ref="I2:K2"/>
    <mergeCell ref="B3:D3"/>
    <mergeCell ref="G3:H3"/>
  </mergeCells>
  <hyperlinks>
    <hyperlink ref="F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Other Groups</vt:lpstr>
    </vt:vector>
  </TitlesOfParts>
  <Company>Ruapehu Alpine Lifts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Whakapapa Groups</dc:creator>
  <cp:lastModifiedBy>Whakapapa Groups</cp:lastModifiedBy>
  <dcterms:created xsi:type="dcterms:W3CDTF">2017-06-06T02:54:58Z</dcterms:created>
  <dcterms:modified xsi:type="dcterms:W3CDTF">2017-06-06T02:55:51Z</dcterms:modified>
</cp:coreProperties>
</file>